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9890" windowHeight="12135"/>
  </bookViews>
  <sheets>
    <sheet name="表二" sheetId="1" r:id="rId1"/>
    <sheet name="2019 (2)" sheetId="4" r:id="rId2"/>
  </sheets>
  <definedNames>
    <definedName name="_xlnm._FilterDatabase" localSheetId="0" hidden="1">表二!$A$5:$F$5</definedName>
    <definedName name="_xlnm.Print_Area" localSheetId="0">表二!#REF!</definedName>
    <definedName name="_xlnm.Print_Titles" localSheetId="0">表二!$1:$4</definedName>
  </definedNames>
  <calcPr calcId="124519" iterate="1"/>
</workbook>
</file>

<file path=xl/calcChain.xml><?xml version="1.0" encoding="utf-8"?>
<calcChain xmlns="http://schemas.openxmlformats.org/spreadsheetml/2006/main">
  <c r="F400" i="1"/>
  <c r="F399"/>
  <c r="F9"/>
  <c r="F10"/>
  <c r="F11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4"/>
  <c r="F35"/>
  <c r="F36"/>
  <c r="F37"/>
  <c r="F38"/>
  <c r="F39"/>
  <c r="F40"/>
  <c r="F41"/>
  <c r="F42"/>
  <c r="F43"/>
  <c r="F44"/>
  <c r="F47"/>
  <c r="F48"/>
  <c r="F49"/>
  <c r="F50"/>
  <c r="F51"/>
  <c r="F52"/>
  <c r="F53"/>
  <c r="F54"/>
  <c r="F55"/>
  <c r="F56"/>
  <c r="F57"/>
  <c r="F58"/>
  <c r="F59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4"/>
  <c r="F115"/>
  <c r="F116"/>
  <c r="F117"/>
  <c r="F118"/>
  <c r="F119"/>
  <c r="F121"/>
  <c r="F122"/>
  <c r="F123"/>
  <c r="F124"/>
  <c r="F125"/>
  <c r="F126"/>
  <c r="F127"/>
  <c r="F128"/>
  <c r="F129"/>
  <c r="F130"/>
  <c r="F131"/>
  <c r="F132"/>
  <c r="F133"/>
  <c r="F134"/>
  <c r="F135"/>
  <c r="F137"/>
  <c r="F138"/>
  <c r="F139"/>
  <c r="F140"/>
  <c r="F141"/>
  <c r="F142"/>
  <c r="F143"/>
  <c r="F148"/>
  <c r="F149"/>
  <c r="F151"/>
  <c r="F152"/>
  <c r="F158"/>
  <c r="F159"/>
  <c r="F160"/>
  <c r="F161"/>
  <c r="F162"/>
  <c r="F164"/>
  <c r="F165"/>
  <c r="F166"/>
  <c r="F167"/>
  <c r="F168"/>
  <c r="F169"/>
  <c r="F170"/>
  <c r="F171"/>
  <c r="F172"/>
  <c r="F173"/>
  <c r="F174"/>
  <c r="F175"/>
  <c r="F176"/>
  <c r="F177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8"/>
  <c r="F209"/>
  <c r="F210"/>
  <c r="F211"/>
  <c r="F212"/>
  <c r="F213"/>
  <c r="F214"/>
  <c r="F215"/>
  <c r="F216"/>
  <c r="F217"/>
  <c r="F218"/>
  <c r="F219"/>
  <c r="F220"/>
  <c r="F221"/>
  <c r="F222"/>
  <c r="F223"/>
  <c r="F226"/>
  <c r="F227"/>
  <c r="F228"/>
  <c r="F229"/>
  <c r="F230"/>
  <c r="F231"/>
  <c r="F232"/>
  <c r="F233"/>
  <c r="F234"/>
  <c r="F235"/>
  <c r="F236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2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6"/>
  <c r="F287"/>
  <c r="F288"/>
  <c r="F289"/>
  <c r="F290"/>
  <c r="F291"/>
  <c r="F292"/>
  <c r="F293"/>
  <c r="F294"/>
  <c r="F295"/>
  <c r="F296"/>
  <c r="F297"/>
  <c r="F299"/>
  <c r="F300"/>
  <c r="F301"/>
  <c r="F302"/>
  <c r="F303"/>
  <c r="F304"/>
  <c r="F305"/>
  <c r="F307"/>
  <c r="F308"/>
  <c r="F309"/>
  <c r="F312"/>
  <c r="F315"/>
  <c r="F316"/>
  <c r="F319"/>
  <c r="F320"/>
  <c r="F321"/>
  <c r="F322"/>
  <c r="F323"/>
  <c r="F325"/>
  <c r="F327"/>
  <c r="F328"/>
  <c r="F329"/>
  <c r="F331"/>
  <c r="F332"/>
  <c r="F333"/>
  <c r="F336"/>
  <c r="F337"/>
  <c r="F338"/>
  <c r="F340"/>
  <c r="F346"/>
  <c r="F347"/>
  <c r="F348"/>
  <c r="F349"/>
  <c r="F350"/>
  <c r="F357"/>
  <c r="F358"/>
  <c r="F359"/>
  <c r="F363"/>
  <c r="F364"/>
  <c r="F365"/>
  <c r="F366"/>
  <c r="F371"/>
  <c r="F372"/>
  <c r="F373"/>
  <c r="F375"/>
  <c r="F376"/>
  <c r="F381"/>
  <c r="F382"/>
  <c r="F383"/>
  <c r="F385"/>
  <c r="F386"/>
  <c r="F387"/>
  <c r="F390"/>
  <c r="F391"/>
  <c r="F393"/>
  <c r="F394"/>
  <c r="F395"/>
  <c r="F396"/>
  <c r="F397"/>
  <c r="F398"/>
  <c r="F406"/>
  <c r="F407"/>
  <c r="F408"/>
  <c r="F425"/>
  <c r="F426"/>
  <c r="F427"/>
  <c r="F428"/>
  <c r="F429"/>
  <c r="E7"/>
  <c r="E8"/>
  <c r="E10"/>
  <c r="E11"/>
  <c r="E13"/>
  <c r="E14"/>
  <c r="E15"/>
  <c r="E16"/>
  <c r="E17"/>
  <c r="E18"/>
  <c r="E19"/>
  <c r="E21"/>
  <c r="E23"/>
  <c r="E24"/>
  <c r="E25"/>
  <c r="E27"/>
  <c r="E28"/>
  <c r="E31"/>
  <c r="E32"/>
  <c r="E36"/>
  <c r="E37"/>
  <c r="E39"/>
  <c r="E40"/>
  <c r="E41"/>
  <c r="E42"/>
  <c r="E43"/>
  <c r="E54"/>
  <c r="E55"/>
  <c r="E58"/>
  <c r="E59"/>
  <c r="E61"/>
  <c r="E62"/>
  <c r="E64"/>
  <c r="E65"/>
  <c r="E67"/>
  <c r="E68"/>
  <c r="E70"/>
  <c r="E71"/>
  <c r="E73"/>
  <c r="E74"/>
  <c r="E76"/>
  <c r="E77"/>
  <c r="E78"/>
  <c r="E85"/>
  <c r="E86"/>
  <c r="E87"/>
  <c r="E88"/>
  <c r="E89"/>
  <c r="E90"/>
  <c r="E91"/>
  <c r="E93"/>
  <c r="E94"/>
  <c r="E96"/>
  <c r="E97"/>
  <c r="E99"/>
  <c r="E100"/>
  <c r="E102"/>
  <c r="E103"/>
  <c r="E104"/>
  <c r="E106"/>
  <c r="E112"/>
  <c r="E114"/>
  <c r="E115"/>
  <c r="E116"/>
  <c r="E117"/>
  <c r="E118"/>
  <c r="E119"/>
  <c r="E121"/>
  <c r="E122"/>
  <c r="E123"/>
  <c r="E124"/>
  <c r="E125"/>
  <c r="E126"/>
  <c r="E127"/>
  <c r="E132"/>
  <c r="E133"/>
  <c r="E140"/>
  <c r="E141"/>
  <c r="E142"/>
  <c r="E143"/>
  <c r="E148"/>
  <c r="E150"/>
  <c r="E151"/>
  <c r="E152"/>
  <c r="E158"/>
  <c r="E159"/>
  <c r="E160"/>
  <c r="E162"/>
  <c r="E164"/>
  <c r="E165"/>
  <c r="E166"/>
  <c r="E167"/>
  <c r="E170"/>
  <c r="E172"/>
  <c r="E175"/>
  <c r="E176"/>
  <c r="E179"/>
  <c r="E180"/>
  <c r="E181"/>
  <c r="E182"/>
  <c r="E183"/>
  <c r="E184"/>
  <c r="E185"/>
  <c r="E188"/>
  <c r="E190"/>
  <c r="E191"/>
  <c r="E194"/>
  <c r="E195"/>
  <c r="E196"/>
  <c r="E197"/>
  <c r="E199"/>
  <c r="E200"/>
  <c r="E201"/>
  <c r="E204"/>
  <c r="E205"/>
  <c r="E209"/>
  <c r="E211"/>
  <c r="E212"/>
  <c r="E213"/>
  <c r="E214"/>
  <c r="E215"/>
  <c r="E216"/>
  <c r="E218"/>
  <c r="E219"/>
  <c r="E220"/>
  <c r="E226"/>
  <c r="E227"/>
  <c r="E229"/>
  <c r="E230"/>
  <c r="E231"/>
  <c r="E232"/>
  <c r="E239"/>
  <c r="E240"/>
  <c r="E245"/>
  <c r="E246"/>
  <c r="E248"/>
  <c r="E249"/>
  <c r="E250"/>
  <c r="E252"/>
  <c r="E253"/>
  <c r="E256"/>
  <c r="E257"/>
  <c r="E258"/>
  <c r="E278"/>
  <c r="E279"/>
  <c r="E280"/>
  <c r="E282"/>
  <c r="E286"/>
  <c r="E288"/>
  <c r="E289"/>
  <c r="E290"/>
  <c r="E293"/>
  <c r="E294"/>
  <c r="E295"/>
  <c r="E296"/>
  <c r="E307"/>
  <c r="E308"/>
  <c r="E312"/>
  <c r="E315"/>
  <c r="E316"/>
  <c r="E323"/>
  <c r="E327"/>
  <c r="E328"/>
  <c r="E332"/>
  <c r="E333"/>
  <c r="E336"/>
  <c r="E338"/>
  <c r="E340"/>
  <c r="E341"/>
  <c r="E348"/>
  <c r="E349"/>
  <c r="E350"/>
  <c r="E357"/>
  <c r="E358"/>
  <c r="E359"/>
  <c r="E363"/>
  <c r="E365"/>
  <c r="E366"/>
  <c r="E371"/>
  <c r="E372"/>
  <c r="E373"/>
  <c r="E375"/>
  <c r="E376"/>
  <c r="E383"/>
  <c r="E385"/>
  <c r="E386"/>
  <c r="E387"/>
  <c r="E390"/>
  <c r="E393"/>
  <c r="E394"/>
  <c r="E395"/>
  <c r="E396"/>
  <c r="E397"/>
  <c r="E398"/>
  <c r="E406"/>
  <c r="E407"/>
  <c r="E408"/>
  <c r="E412"/>
  <c r="E418"/>
  <c r="J3" i="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"/>
  <c r="D153"/>
  <c r="F6" i="1"/>
  <c r="F7"/>
  <c r="F8"/>
  <c r="F5"/>
  <c r="E6"/>
  <c r="E5"/>
</calcChain>
</file>

<file path=xl/sharedStrings.xml><?xml version="1.0" encoding="utf-8"?>
<sst xmlns="http://schemas.openxmlformats.org/spreadsheetml/2006/main" count="1120" uniqueCount="602">
  <si>
    <t>人大批准的预算数</t>
    <phoneticPr fontId="15" type="noConversion"/>
  </si>
  <si>
    <t>执行数占预算数%</t>
    <phoneticPr fontId="15" type="noConversion"/>
  </si>
  <si>
    <t>一般公共预算支出合计</t>
    <phoneticPr fontId="3" type="noConversion"/>
  </si>
  <si>
    <t>支     出     项     目</t>
    <phoneticPr fontId="3" type="noConversion"/>
  </si>
  <si>
    <t>2018年度龙南县一般公共预算支出决算功能分类录入表</t>
  </si>
  <si>
    <t>录入02表</t>
  </si>
  <si>
    <t>单位：万元</t>
  </si>
  <si>
    <t>科目编码</t>
  </si>
  <si>
    <t>科目名称</t>
  </si>
  <si>
    <t>决算数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</si>
  <si>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</si>
  <si>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</si>
  <si>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</si>
  <si>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</si>
  <si>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</si>
  <si>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其他人大事务支出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</si>
  <si>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</si>
  <si>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</si>
  <si>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</si>
  <si>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</si>
  <si>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</si>
  <si>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</si>
  <si>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物价管理</t>
  </si>
  <si>
    <t xml:space="preserve">    其他发展与改革事务支出</t>
  </si>
  <si>
    <t xml:space="preserve">  统计信息事务</t>
  </si>
  <si>
    <t xml:space="preserve">    其他统计信息事务支出</t>
  </si>
  <si>
    <t xml:space="preserve">  财政事务</t>
  </si>
  <si>
    <t xml:space="preserve">    财政国库业务</t>
  </si>
  <si>
    <t xml:space="preserve">    其他财政事务支出</t>
  </si>
  <si>
    <t xml:space="preserve">  税收事务</t>
  </si>
  <si>
    <t xml:space="preserve">    代扣代收代征税款手续费</t>
  </si>
  <si>
    <t xml:space="preserve">    其他税收事务支出</t>
  </si>
  <si>
    <t xml:space="preserve">  审计事务</t>
  </si>
  <si>
    <t xml:space="preserve">    其他审计事务支出</t>
  </si>
  <si>
    <t xml:space="preserve">  人力资源事务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</si>
  <si>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</si>
  <si>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</si>
  <si>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</si>
  <si>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商贸事务</t>
  </si>
  <si>
    <t xml:space="preserve">  工商行政管理事务</t>
  </si>
  <si>
    <t xml:space="preserve">    其他工商行政管理事务支出</t>
  </si>
  <si>
    <t xml:space="preserve">  民族事务</t>
  </si>
  <si>
    <t xml:space="preserve">    其他民族事务支出</t>
  </si>
  <si>
    <t xml:space="preserve">  宗教事务</t>
  </si>
  <si>
    <t xml:space="preserve">    其他宗教事务支出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</si>
  <si>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</si>
  <si>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</si>
  <si>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</si>
  <si>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</si>
  <si>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</si>
  <si>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</si>
  <si>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</si>
  <si>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</si>
  <si>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</si>
  <si>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</si>
  <si>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</si>
  <si>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</si>
  <si>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</si>
  <si>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</si>
  <si>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</si>
  <si>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</si>
  <si>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</si>
  <si>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</si>
  <si>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</si>
  <si>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</si>
  <si>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</si>
  <si>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人民防空</t>
  </si>
  <si>
    <t>公共安全支出</t>
  </si>
  <si>
    <t xml:space="preserve">  武装警察</t>
  </si>
  <si>
    <t xml:space="preserve">    内卫</t>
  </si>
  <si>
    <t xml:space="preserve">    消防</t>
  </si>
  <si>
    <t xml:space="preserve">  公安</t>
  </si>
  <si>
    <t xml:space="preserve">    道路交通管理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</si>
  <si>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</si>
  <si>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</si>
  <si>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</si>
  <si>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</si>
  <si>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其他法院支出</t>
  </si>
  <si>
    <t xml:space="preserve">  司法</t>
  </si>
  <si>
    <t xml:space="preserve">    其他司法支出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</si>
  <si>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</si>
  <si>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</si>
  <si>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</si>
  <si>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</si>
  <si>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</si>
  <si>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</si>
  <si>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</si>
  <si>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</si>
  <si>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</si>
  <si>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</si>
  <si>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中专教育</t>
  </si>
  <si>
    <t xml:space="preserve">    其他职业教育支出</t>
  </si>
  <si>
    <t xml:space="preserve">  特殊教育</t>
  </si>
  <si>
    <t xml:space="preserve">    特殊学校教育</t>
  </si>
  <si>
    <t xml:space="preserve">  进修及培训</t>
  </si>
  <si>
    <t xml:space="preserve">    教师进修</t>
  </si>
  <si>
    <t xml:space="preserve">    干部教育</t>
  </si>
  <si>
    <t xml:space="preserve">    其他进修及培训</t>
  </si>
  <si>
    <t xml:space="preserve">  教育费附加安排的支出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</si>
  <si>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</si>
  <si>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</si>
  <si>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</si>
  <si>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</si>
  <si>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</si>
  <si>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</si>
  <si>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  机构运行</t>
  </si>
  <si>
    <t xml:space="preserve">  技术研究与开发</t>
  </si>
  <si>
    <t xml:space="preserve">    应用技术研究与开发</t>
  </si>
  <si>
    <t xml:space="preserve">    其他技术研究与开发支出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</si>
  <si>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</si>
  <si>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</si>
  <si>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</si>
  <si>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</si>
  <si>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科普活动</t>
  </si>
  <si>
    <t xml:space="preserve">    其他科学技术普及支出</t>
  </si>
  <si>
    <t xml:space="preserve">  其他科学技术支出(款)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</si>
  <si>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</si>
  <si>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</si>
  <si>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</si>
  <si>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</si>
  <si>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其他文化支出</t>
  </si>
  <si>
    <t xml:space="preserve">  文物</t>
  </si>
  <si>
    <t xml:space="preserve">    历史名城与古迹</t>
  </si>
  <si>
    <t xml:space="preserve">    其他文物支出</t>
  </si>
  <si>
    <t xml:space="preserve">  体育</t>
  </si>
  <si>
    <t xml:space="preserve">    其他体育支出</t>
  </si>
  <si>
    <t xml:space="preserve">  新闻出版广播影视</t>
  </si>
  <si>
    <t xml:space="preserve">  其他文化体育与传媒支出(款)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</si>
  <si>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</si>
  <si>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</si>
  <si>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</si>
  <si>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</si>
  <si>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</si>
  <si>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</si>
  <si>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</si>
  <si>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</si>
  <si>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其他民政管理事务支出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</si>
  <si>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</si>
  <si>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</si>
  <si>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</si>
  <si>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对机关事业单位基本养老保险基金的补助</t>
  </si>
  <si>
    <t xml:space="preserve">    其他行政事业单位离退休支出</t>
  </si>
  <si>
    <t xml:space="preserve">  就业补助</t>
  </si>
  <si>
    <t xml:space="preserve">    公益性岗位补贴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</si>
  <si>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</si>
  <si>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</si>
  <si>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</si>
  <si>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</si>
  <si>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</si>
  <si>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</si>
  <si>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</si>
  <si>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</si>
  <si>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</si>
  <si>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</si>
  <si>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</si>
  <si>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社会福利</t>
  </si>
  <si>
    <t xml:space="preserve">    老年福利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</si>
  <si>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</si>
  <si>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</si>
  <si>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</si>
  <si>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</si>
  <si>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</si>
  <si>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其他残疾人事业支出</t>
  </si>
  <si>
    <t xml:space="preserve">  自然灾害生活救助</t>
  </si>
  <si>
    <t xml:space="preserve">    地方自然灾害生活补助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</si>
  <si>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</si>
  <si>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</si>
  <si>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</si>
  <si>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</si>
  <si>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</si>
  <si>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</si>
  <si>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</si>
  <si>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</si>
  <si>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</si>
  <si>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</si>
  <si>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</si>
  <si>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</si>
  <si>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</si>
  <si>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</si>
  <si>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</si>
  <si>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</si>
  <si>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</si>
  <si>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</si>
  <si>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财政对工伤保险基金的补助</t>
  </si>
  <si>
    <t xml:space="preserve">    财政对生育保险基金的补助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</si>
  <si>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</si>
  <si>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</si>
  <si>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</si>
  <si>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</si>
  <si>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</si>
  <si>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</si>
  <si>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</si>
  <si>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妇产医院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</si>
  <si>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</si>
  <si>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</si>
  <si>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</si>
  <si>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</si>
  <si>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</si>
  <si>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</si>
  <si>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</si>
  <si>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</si>
  <si>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</si>
  <si>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重大公共卫生专项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</si>
  <si>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</si>
  <si>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</si>
  <si>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</si>
  <si>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</si>
  <si>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</si>
  <si>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</si>
  <si>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</si>
  <si>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</si>
  <si>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</si>
  <si>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其他食品和药品监督管理事务支出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</si>
  <si>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</si>
  <si>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</si>
  <si>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</si>
  <si>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</si>
  <si>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</si>
  <si>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</si>
  <si>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</si>
  <si>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</si>
  <si>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</si>
  <si>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</si>
  <si>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</si>
  <si>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</si>
  <si>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</si>
  <si>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其他环境保护管理事务支出</t>
  </si>
  <si>
    <t xml:space="preserve">  环境监测与监察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</si>
  <si>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</si>
  <si>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</si>
  <si>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</si>
  <si>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</si>
  <si>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其他污染防治支出</t>
  </si>
  <si>
    <t xml:space="preserve">  自然生态保护</t>
  </si>
  <si>
    <t xml:space="preserve">    农村环境保护</t>
  </si>
  <si>
    <t xml:space="preserve">  天然林保护</t>
  </si>
  <si>
    <t xml:space="preserve">    其他天然林保护支出</t>
  </si>
  <si>
    <t xml:space="preserve">  退耕还林</t>
  </si>
  <si>
    <t xml:space="preserve">    其他退耕还林支出</t>
  </si>
  <si>
    <t xml:space="preserve">  能源节约利用(款)</t>
  </si>
  <si>
    <t xml:space="preserve">    能源节约利用(项)</t>
  </si>
  <si>
    <t xml:space="preserve">  污染减排</t>
  </si>
  <si>
    <t xml:space="preserve">    减排专项支出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</si>
  <si>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</si>
  <si>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</si>
  <si>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</si>
  <si>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</si>
  <si>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</si>
  <si>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</si>
  <si>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</si>
  <si>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</si>
  <si>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</si>
  <si>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</si>
  <si>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</si>
  <si>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</si>
  <si>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</si>
  <si>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</si>
  <si>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</si>
  <si>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</si>
  <si>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</si>
  <si>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</si>
  <si>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科技转化与推广服务</t>
  </si>
  <si>
    <t xml:space="preserve">    病虫害控制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</si>
  <si>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</si>
  <si>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</si>
  <si>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</si>
  <si>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</si>
  <si>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</si>
  <si>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</si>
  <si>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</si>
  <si>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</si>
  <si>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</si>
  <si>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</si>
  <si>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</si>
  <si>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森林生态效益补偿</t>
  </si>
  <si>
    <t xml:space="preserve">    林业执法与监督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</si>
  <si>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</si>
  <si>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</si>
  <si>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</si>
  <si>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</si>
  <si>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</si>
  <si>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</si>
  <si>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水土保持</t>
  </si>
  <si>
    <t xml:space="preserve">    防汛</t>
  </si>
  <si>
    <t xml:space="preserve">    农田水利</t>
  </si>
  <si>
    <t xml:space="preserve">    大中型水库移民后期扶持专项支出</t>
  </si>
  <si>
    <t xml:space="preserve">    水利安全监督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</si>
  <si>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</si>
  <si>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</si>
  <si>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</si>
  <si>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</si>
  <si>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扶贫贷款奖补和贴息</t>
  </si>
  <si>
    <t xml:space="preserve">    其他扶贫支出</t>
  </si>
  <si>
    <t xml:space="preserve">  农业综合开发</t>
  </si>
  <si>
    <t xml:space="preserve">    土地治理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</si>
  <si>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</si>
  <si>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</si>
  <si>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</si>
  <si>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</si>
  <si>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</si>
  <si>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</si>
  <si>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普惠金融发展支出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</si>
  <si>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</si>
  <si>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</si>
  <si>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</si>
  <si>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</si>
  <si>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</si>
  <si>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</si>
  <si>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</si>
  <si>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</si>
  <si>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其他公路水路运输支出</t>
  </si>
  <si>
    <t xml:space="preserve">  成品油价格改革对交通运输的补贴</t>
  </si>
  <si>
    <t xml:space="preserve">    对农村道路客运的补贴</t>
  </si>
  <si>
    <t xml:space="preserve">    成品油价格改革补贴其他支出</t>
  </si>
  <si>
    <t xml:space="preserve">  车辆购置税支出</t>
  </si>
  <si>
    <t xml:space="preserve">    车辆购置税用于公路等基础设施建设支出</t>
  </si>
  <si>
    <t>资源勘探信息等支出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</si>
  <si>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</si>
  <si>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</si>
  <si>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</si>
  <si>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其他工业和信息产业监管支出</t>
  </si>
  <si>
    <t xml:space="preserve">  安全生产监管</t>
  </si>
  <si>
    <t xml:space="preserve">  国有资产监管</t>
  </si>
  <si>
    <t xml:space="preserve">  支持中小企业发展和管理支出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</si>
  <si>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</si>
  <si>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</si>
  <si>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</si>
  <si>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其他资源勘探信息等支出(项)</t>
  </si>
  <si>
    <t>商业服务业等支出</t>
  </si>
  <si>
    <t xml:space="preserve">  商业流通事务</t>
  </si>
  <si>
    <t xml:space="preserve">    其他商业流通事务支出</t>
  </si>
  <si>
    <t xml:space="preserve">  旅游业管理与服务支出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</si>
  <si>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</si>
  <si>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</si>
  <si>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</si>
  <si>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</si>
  <si>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金融支出</t>
  </si>
  <si>
    <t xml:space="preserve">  金融部门行政支出</t>
  </si>
  <si>
    <t xml:space="preserve">  其他金融支出(款)</t>
  </si>
  <si>
    <t xml:space="preserve">  其他支出</t>
  </si>
  <si>
    <t>国土海洋气象等支出</t>
  </si>
  <si>
    <t xml:space="preserve">  国土资源事务</t>
  </si>
  <si>
    <t xml:space="preserve">    土地资源调查</t>
  </si>
  <si>
    <t xml:space="preserve">    其他国土资源事务支出</t>
  </si>
  <si>
    <t xml:space="preserve">  地震事务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</si>
  <si>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</si>
  <si>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</si>
  <si>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</si>
  <si>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</si>
  <si>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</si>
  <si>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棚户区改造</t>
  </si>
  <si>
    <t xml:space="preserve">    农村危房改造</t>
  </si>
  <si>
    <t xml:space="preserve">    其他保障性安居工程支出</t>
  </si>
  <si>
    <t>粮油物资储备支出</t>
  </si>
  <si>
    <t xml:space="preserve">  粮油事务</t>
  </si>
  <si>
    <t xml:space="preserve">    其他粮油事务支出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</si>
  <si>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</si>
  <si>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</si>
  <si>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</si>
  <si>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</si>
  <si>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</si>
  <si>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</si>
  <si>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</si>
  <si>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 xml:space="preserve">  广播电视</t>
  </si>
  <si>
    <t xml:space="preserve">    其他广播电视支出</t>
  </si>
  <si>
    <t>灾害防治及应急管理支出</t>
  </si>
  <si>
    <t xml:space="preserve">  应急管理事务</t>
  </si>
  <si>
    <t xml:space="preserve">    其他应急管理支出</t>
  </si>
  <si>
    <t xml:space="preserve">  消防事务</t>
  </si>
  <si>
    <t xml:space="preserve">    消防应急救援</t>
  </si>
  <si>
    <t xml:space="preserve">  自然灾害防治</t>
  </si>
  <si>
    <t xml:space="preserve">    其他自然灾害防治支出</t>
  </si>
  <si>
    <t xml:space="preserve">  自然灾害救灾及恢复重建支出</t>
  </si>
  <si>
    <t xml:space="preserve">    自然灾害救灾补助</t>
  </si>
  <si>
    <t>二〇一八年决算数</t>
    <phoneticPr fontId="12" type="noConversion"/>
  </si>
  <si>
    <t>二     〇     一     九    年</t>
    <phoneticPr fontId="15" type="noConversion"/>
  </si>
  <si>
    <t>二〇一九年执行数比二〇一八年决算数增减%</t>
    <phoneticPr fontId="15" type="noConversion"/>
  </si>
  <si>
    <t>二〇一九年年执行数</t>
    <phoneticPr fontId="15" type="noConversion"/>
  </si>
  <si>
    <t>公共财政支出合计</t>
  </si>
  <si>
    <t>一般公共服务</t>
  </si>
  <si>
    <t>人大事务—行政运行</t>
  </si>
  <si>
    <t>政协事务—行政运行</t>
  </si>
  <si>
    <t xml:space="preserve">  政府办公厅（室）及相关机构事务</t>
  </si>
  <si>
    <t xml:space="preserve">  政府办公厅（室）及相关机构事务—行政运行</t>
  </si>
  <si>
    <t xml:space="preserve">    金融局</t>
  </si>
  <si>
    <t xml:space="preserve">    防震减灾局</t>
  </si>
  <si>
    <t xml:space="preserve">  政府办公厅（室）及相关机构事务—一般行政管理事务</t>
  </si>
  <si>
    <t xml:space="preserve">  政府办公厅（室）及相关机构事务—信访事务</t>
  </si>
  <si>
    <t xml:space="preserve">  政府办公厅（室）及相关机构事务—其他政府办公厅（室）及相关机构事务</t>
  </si>
  <si>
    <t xml:space="preserve">  发展与改革事务—行政运行</t>
  </si>
  <si>
    <t xml:space="preserve">  发展与改革事务—物价管理</t>
  </si>
  <si>
    <t>统计信息事务—行政运行</t>
  </si>
  <si>
    <t>统计信息事务—一般行政管理事务</t>
  </si>
  <si>
    <t>财政事务—一般行政管理事务</t>
  </si>
  <si>
    <t xml:space="preserve"> 税收事务</t>
  </si>
  <si>
    <t>税收事务—行政运行</t>
  </si>
  <si>
    <t>审计事务—一般行政管理事务</t>
  </si>
  <si>
    <t>人力资源事务—行政运行</t>
  </si>
  <si>
    <t>人力资源事务—军队转业干部安置</t>
  </si>
  <si>
    <t>人力资源事务—其他人事事务支出</t>
  </si>
  <si>
    <t>纪检监察事务—行政运行</t>
  </si>
  <si>
    <t>工商行政管理事务</t>
  </si>
  <si>
    <t>工商行政管理事务—行政运行</t>
  </si>
  <si>
    <t>档案事务—行政运行</t>
  </si>
  <si>
    <t>民主党派及工商联事务—行政运行</t>
  </si>
  <si>
    <t>群众团体事务—行政运行</t>
  </si>
  <si>
    <t>党委办公厅（室）及相关机构事务</t>
  </si>
  <si>
    <t>党委办公厅（室）及相关机构事务—行政运行</t>
  </si>
  <si>
    <t>组织事务</t>
  </si>
  <si>
    <t>组织事务—行政运行</t>
  </si>
  <si>
    <t>宣传事务</t>
  </si>
  <si>
    <t>宣传事务—行政运行</t>
  </si>
  <si>
    <t>统战事务</t>
  </si>
  <si>
    <t>统战事务—行政运行</t>
  </si>
  <si>
    <t xml:space="preserve">  其他共产党事务</t>
  </si>
  <si>
    <t>其他共产党事务—行政运行</t>
  </si>
  <si>
    <r>
      <t xml:space="preserve"> </t>
    </r>
    <r>
      <rPr>
        <sz val="10"/>
        <rFont val="宋体"/>
        <family val="3"/>
        <charset val="134"/>
      </rPr>
      <t xml:space="preserve">   </t>
    </r>
    <r>
      <rPr>
        <sz val="10"/>
        <rFont val="宋体"/>
        <family val="3"/>
        <charset val="134"/>
      </rPr>
      <t>机关事务局</t>
    </r>
  </si>
  <si>
    <t>公共安全</t>
  </si>
  <si>
    <t>武装警察—内卫</t>
  </si>
  <si>
    <t>武装警察—消防</t>
  </si>
  <si>
    <t>公安—行政运行</t>
  </si>
  <si>
    <t>公安—道路交通管理</t>
  </si>
  <si>
    <t>检察—行政运行</t>
  </si>
  <si>
    <t>法院—行政运行</t>
  </si>
  <si>
    <t>司法—行政运行</t>
  </si>
  <si>
    <t>教育</t>
  </si>
  <si>
    <t>教育管理事务—一般行政管理事务</t>
  </si>
  <si>
    <t xml:space="preserve">  职业教育—其他职业教育支出</t>
  </si>
  <si>
    <t>特殊教育</t>
  </si>
  <si>
    <t>特殊教育-特殊学校教育</t>
  </si>
  <si>
    <t xml:space="preserve">  教师进修及干部继续教育</t>
  </si>
  <si>
    <t>教师进修及干部继续教育—教师进修</t>
  </si>
  <si>
    <t>教师进修及干部继续教育—干部教育</t>
  </si>
  <si>
    <t xml:space="preserve">  教育费附加支出</t>
  </si>
  <si>
    <t>教育费附加支出—其他教育费附加安排的支出</t>
  </si>
  <si>
    <t xml:space="preserve">  其他教育支出</t>
  </si>
  <si>
    <t>其他教育支出—其他教育支出</t>
  </si>
  <si>
    <t>科学技术</t>
  </si>
  <si>
    <t>科学技术管理事务—行政运行</t>
  </si>
  <si>
    <t>社会科学—社会科学研究机构</t>
  </si>
  <si>
    <t>文化体育与传媒</t>
  </si>
  <si>
    <t>文化—一般行政管理事务</t>
  </si>
  <si>
    <t>文化—图书馆</t>
  </si>
  <si>
    <t>文化—艺术表演团体</t>
  </si>
  <si>
    <t>体育—其他体育支出</t>
  </si>
  <si>
    <t xml:space="preserve">  广播影视</t>
  </si>
  <si>
    <t>广播影视—一般行政管理事务</t>
  </si>
  <si>
    <t xml:space="preserve">  其他文化体育与传媒支出</t>
  </si>
  <si>
    <t>其他文化体育与传媒支出</t>
  </si>
  <si>
    <t>社会保障和就业</t>
  </si>
  <si>
    <t>人力资源和社会保障管理事务—就业管理事务</t>
  </si>
  <si>
    <t>人力资源和社会保障管理事务—社会保险业务管理事务</t>
  </si>
  <si>
    <t>人力资源和社会保障管理事务—社会保险经办机构</t>
  </si>
  <si>
    <t>民政管理事务—一般行政管理事务</t>
  </si>
  <si>
    <t>民政管理事务—拥军优属</t>
  </si>
  <si>
    <t>民政管理事务—老龄事务</t>
  </si>
  <si>
    <t>民政管理事务—其他民政管理事务支出</t>
  </si>
  <si>
    <t>对机关事业单位基本养老保险基金的补助</t>
  </si>
  <si>
    <t>就业补助—小额担保贷款贴息</t>
  </si>
  <si>
    <t>就业补助—补充小额贷款担保基金</t>
  </si>
  <si>
    <t>就业补助—其他就业补助支出</t>
  </si>
  <si>
    <t>抚恤—在乡复员、退伍军人生活补助</t>
  </si>
  <si>
    <t>抚恤—义务兵优待</t>
  </si>
  <si>
    <t>抚恤—其他优抚支出</t>
  </si>
  <si>
    <t>退役安置—退役士兵安置</t>
  </si>
  <si>
    <t>退役安置—退役士兵管理教育</t>
  </si>
  <si>
    <t>社会福利—儿童福利</t>
  </si>
  <si>
    <t>社会福利—社会福利事业单位</t>
  </si>
  <si>
    <t>残疾人事业—一般行政管理事务</t>
  </si>
  <si>
    <t>城市居民最低生活保障—城市居民最低生活保障金支出</t>
  </si>
  <si>
    <t xml:space="preserve">  其他城市生活救助</t>
  </si>
  <si>
    <t>其他城市生活救助—其他城市生活救助支出</t>
  </si>
  <si>
    <t>自然灾害生活救助—其他自然灾害生活救助支出</t>
  </si>
  <si>
    <t>红十字事业—一般行政管理事务</t>
  </si>
  <si>
    <t>最低生活保障—城市最低生活保障金支出</t>
  </si>
  <si>
    <t>最低生活保障—农村最低生活保障金支出</t>
  </si>
  <si>
    <t>临时救助</t>
  </si>
  <si>
    <t>临时救助支出</t>
  </si>
  <si>
    <t>流浪乞讨人员</t>
  </si>
  <si>
    <t xml:space="preserve">  特困人员供养</t>
  </si>
  <si>
    <t>农村五保供养支出</t>
  </si>
  <si>
    <t>财政对基本养老保险基金的补助</t>
  </si>
  <si>
    <t>财政对企业职工基本养老保险基金的补助</t>
  </si>
  <si>
    <t>财政对城乡居民基本养老保险基金的补助</t>
  </si>
  <si>
    <t>财政对其他基本养老保险基金的补助</t>
  </si>
  <si>
    <t>财政对其他社会保险基金的补助</t>
  </si>
  <si>
    <t>财政对失业保险基金的补助</t>
  </si>
  <si>
    <t>财政对工伤保险基金的补助</t>
    <phoneticPr fontId="3" type="noConversion"/>
  </si>
  <si>
    <t>财政对生育保险基金的补助</t>
    <phoneticPr fontId="3" type="noConversion"/>
  </si>
  <si>
    <t>其他财政对社会保险基金的补助</t>
  </si>
  <si>
    <t xml:space="preserve">  其他社会保障和就业支出</t>
  </si>
  <si>
    <t xml:space="preserve">  医疗卫生管理事务</t>
  </si>
  <si>
    <t>医疗卫生管理事务—一般行政管理事务</t>
  </si>
  <si>
    <t xml:space="preserve"> 基层医疗卫生机构—乡镇卫生院</t>
  </si>
  <si>
    <t>其他基层医疗卫生机构支出（卫计委）</t>
  </si>
  <si>
    <t>公共卫生—疾病预防控制机构</t>
  </si>
  <si>
    <t>公共卫生—卫生监督机构</t>
  </si>
  <si>
    <t>公共卫生—妇幼保健机构</t>
  </si>
  <si>
    <t>公共卫生—基本公共卫生服务</t>
  </si>
  <si>
    <t>公共卫生—重大公共卫生专项</t>
  </si>
  <si>
    <t>公共卫生—其他公共卫生支出</t>
  </si>
  <si>
    <t xml:space="preserve">  人口与计划生育事务</t>
  </si>
  <si>
    <t>人口与计划生育事务—其他计划生育事务支出</t>
  </si>
  <si>
    <t>人口与计划生育事务—一般行政管理事务</t>
  </si>
  <si>
    <t>食品和药品监督管理事务—药品事务</t>
  </si>
  <si>
    <t>行政事业单位医疗</t>
  </si>
  <si>
    <t>行政单位医疗</t>
  </si>
  <si>
    <t>事业单位医疗</t>
  </si>
  <si>
    <t>财政对基本医疗保险基金的补助</t>
  </si>
  <si>
    <t>财政对城镇职工基本医疗保险基金的补助</t>
  </si>
  <si>
    <t>财政对城乡居民基本医疗保险基金的补助</t>
  </si>
  <si>
    <t>财政对新型农村合作医疗保险基金的补助</t>
  </si>
  <si>
    <t>财政对城镇居民基本医疗保险基金的补助</t>
  </si>
  <si>
    <t>财政对其他基本医疗保险基金的补助</t>
  </si>
  <si>
    <t>医疗救助</t>
  </si>
  <si>
    <t>城乡医疗救助</t>
  </si>
  <si>
    <t>优抚对象医疗</t>
  </si>
  <si>
    <t>优抚对象医疗补助</t>
  </si>
  <si>
    <t>其他优抚对象医疗补助</t>
  </si>
  <si>
    <t>环境保护</t>
  </si>
  <si>
    <t>环境保护管理事务—一般行政管理事务</t>
  </si>
  <si>
    <t>退耕还林—其他退耕还林支出</t>
  </si>
  <si>
    <t>其他节能环保支出</t>
  </si>
  <si>
    <t>城乡社区事务</t>
  </si>
  <si>
    <t>城乡社区管理事务—一般行政管理事务</t>
  </si>
  <si>
    <t>城乡社区管理事务—工程建设管理</t>
  </si>
  <si>
    <t>城乡社区管理事务—其他城乡社区管理事务支出</t>
  </si>
  <si>
    <t>城乡社区公共设施—其他城乡社区公共设施支出</t>
  </si>
  <si>
    <t xml:space="preserve">  城乡社区环境卫生</t>
  </si>
  <si>
    <t>城乡社区环境卫生—城乡社区环境卫生</t>
  </si>
  <si>
    <t>农林水事务</t>
  </si>
  <si>
    <t>农业—行政运行</t>
  </si>
  <si>
    <t>农业—一般行政管理事务</t>
  </si>
  <si>
    <t>农业—病虫害控制</t>
  </si>
  <si>
    <t>农业—对高校毕业生到基层任职补助</t>
  </si>
  <si>
    <t>林业—一般行政管理事务</t>
  </si>
  <si>
    <t>林业—森林生态效益补偿</t>
  </si>
  <si>
    <t>林业—林业执法与监督</t>
  </si>
  <si>
    <t>水利—一般行政管理事务</t>
  </si>
  <si>
    <t>水利—水土保持</t>
  </si>
  <si>
    <t>水利—防汛</t>
  </si>
  <si>
    <t>水利—大中型水库移民后期扶持专项支出</t>
  </si>
  <si>
    <t>扶贫—一般行政管理事务</t>
  </si>
  <si>
    <t>农业综合开发</t>
  </si>
  <si>
    <t>农业综合开发—机构运行</t>
  </si>
  <si>
    <t>对村民委员会和村党支部的补助</t>
    <phoneticPr fontId="3" type="noConversion"/>
  </si>
  <si>
    <t>农村综合改革—其他农村综合改革支出</t>
  </si>
  <si>
    <t>普惠金融发展支出</t>
  </si>
  <si>
    <t>创业担保贷款贴息</t>
  </si>
  <si>
    <t>补充创业担保贷款基金</t>
  </si>
  <si>
    <t>促进金融支农支出</t>
    <phoneticPr fontId="3" type="noConversion"/>
  </si>
  <si>
    <t>交通运输</t>
  </si>
  <si>
    <t>公路水路运输—一般行政管理事务</t>
  </si>
  <si>
    <t xml:space="preserve">    交通局</t>
  </si>
  <si>
    <t>资源勘探电力信息等事务</t>
  </si>
  <si>
    <t xml:space="preserve">  资源勘探开发和服务支出</t>
  </si>
  <si>
    <t>资源勘探开发和服务支出—一般行政管理事务</t>
  </si>
  <si>
    <t>安全生产监管—一般行政管理事务</t>
  </si>
  <si>
    <t>国有资产监管—一般行政管理事务</t>
  </si>
  <si>
    <t>支持中小企业发展和管理支出—一般行政管理事务</t>
  </si>
  <si>
    <t>商业服务业等事务</t>
  </si>
  <si>
    <t>商业流通事务—一般行政管理事务</t>
  </si>
  <si>
    <t>旅游业管理与服务支出—一般行政管理事务</t>
  </si>
  <si>
    <t>国土资源气象等事务</t>
  </si>
  <si>
    <t>国土资源事务—一般行政管理事务</t>
  </si>
  <si>
    <t>气象事务—其他气象事务支出</t>
  </si>
  <si>
    <t>保障性安居工程支出</t>
  </si>
  <si>
    <t>保障性安居工程支出—棚户区改造</t>
  </si>
  <si>
    <t>保障性安居工程支出—农村危房改造</t>
  </si>
  <si>
    <t>保障性安居工程支出—公共租赁住房</t>
  </si>
  <si>
    <t>保障性安居工程支出—保障性住房租金补贴</t>
  </si>
  <si>
    <t>粮油物资储备管理事务</t>
  </si>
  <si>
    <t>粮油事务—一般行政管理事务</t>
  </si>
  <si>
    <t>预备费</t>
  </si>
  <si>
    <t>其他支出</t>
  </si>
  <si>
    <t xml:space="preserve">  年初预留</t>
  </si>
  <si>
    <t xml:space="preserve">    其他民族事务支出</t>
    <phoneticPr fontId="3" type="noConversion"/>
  </si>
  <si>
    <t xml:space="preserve">    其他统战事务支出</t>
    <phoneticPr fontId="3" type="noConversion"/>
  </si>
  <si>
    <t xml:space="preserve">    行政运行</t>
    <phoneticPr fontId="3" type="noConversion"/>
  </si>
  <si>
    <t xml:space="preserve">    其他检察支出</t>
    <phoneticPr fontId="3" type="noConversion"/>
  </si>
  <si>
    <t xml:space="preserve">    其他普通教育支出</t>
    <phoneticPr fontId="3" type="noConversion"/>
  </si>
  <si>
    <t xml:space="preserve">    其他科学技术管理事务支出</t>
    <phoneticPr fontId="3" type="noConversion"/>
  </si>
  <si>
    <t xml:space="preserve">  技术研究与开发</t>
    <phoneticPr fontId="3" type="noConversion"/>
  </si>
  <si>
    <t xml:space="preserve">    应用技术研究与开发</t>
    <phoneticPr fontId="3" type="noConversion"/>
  </si>
  <si>
    <t xml:space="preserve">  新闻出版广播影视</t>
    <phoneticPr fontId="3" type="noConversion"/>
  </si>
  <si>
    <t xml:space="preserve">    社会保险业务管理事务</t>
    <phoneticPr fontId="3" type="noConversion"/>
  </si>
  <si>
    <t xml:space="preserve">  财政对其他社会保险基金的补助</t>
    <phoneticPr fontId="3" type="noConversion"/>
  </si>
  <si>
    <t xml:space="preserve">  医疗卫生与计划生育管理事务</t>
    <phoneticPr fontId="3" type="noConversion"/>
  </si>
  <si>
    <t xml:space="preserve">  基层医疗卫生机构</t>
    <phoneticPr fontId="3" type="noConversion"/>
  </si>
  <si>
    <t xml:space="preserve">  食品和药品监督管理事务</t>
    <phoneticPr fontId="3" type="noConversion"/>
  </si>
  <si>
    <t xml:space="preserve">    财政对职工基本医疗保险基金的补助</t>
    <phoneticPr fontId="3" type="noConversion"/>
  </si>
  <si>
    <t xml:space="preserve">    其他医疗卫生与计划生育支出(项)</t>
    <phoneticPr fontId="3" type="noConversion"/>
  </si>
  <si>
    <t xml:space="preserve">    一般行政管理事务</t>
    <phoneticPr fontId="3" type="noConversion"/>
  </si>
  <si>
    <t xml:space="preserve">  安全生产监管</t>
    <phoneticPr fontId="3" type="noConversion"/>
  </si>
  <si>
    <r>
      <t xml:space="preserve">   </t>
    </r>
    <r>
      <rPr>
        <b/>
        <sz val="11"/>
        <rFont val="宋体"/>
        <family val="3"/>
        <charset val="134"/>
      </rPr>
      <t>住房保障支出</t>
    </r>
    <phoneticPr fontId="3" type="noConversion"/>
  </si>
  <si>
    <t xml:space="preserve">     保障性安居工程支出</t>
    <phoneticPr fontId="3" type="noConversion"/>
  </si>
  <si>
    <t xml:space="preserve">       棚户区改造</t>
    <phoneticPr fontId="3" type="noConversion"/>
  </si>
  <si>
    <t xml:space="preserve">       农村危房改造</t>
    <phoneticPr fontId="3" type="noConversion"/>
  </si>
  <si>
    <t xml:space="preserve">       其他保障性安居工程支出</t>
    <phoneticPr fontId="3" type="noConversion"/>
  </si>
  <si>
    <r>
      <t xml:space="preserve"> </t>
    </r>
    <r>
      <rPr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>公共租赁住房</t>
    </r>
    <phoneticPr fontId="3" type="noConversion"/>
  </si>
  <si>
    <r>
      <t xml:space="preserve"> </t>
    </r>
    <r>
      <rPr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>老旧小区改造</t>
    </r>
    <phoneticPr fontId="3" type="noConversion"/>
  </si>
  <si>
    <t>二〇一九年龙南县一般公共预算支出决算表</t>
    <phoneticPr fontId="3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</si>
</sst>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0.0_ ;[Red]\-0.0\ "/>
    <numFmt numFmtId="177" formatCode="_ * #,##0_ ;_ * \-#,##0_ ;_ * &quot;-&quot;??_ ;_ @_ "/>
    <numFmt numFmtId="178" formatCode="#,##0_ ;[Red]\-#,##0\ "/>
  </numFmts>
  <fonts count="2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20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12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color indexed="48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>
      <alignment vertical="center"/>
    </xf>
    <xf numFmtId="0" fontId="2" fillId="0" borderId="0"/>
    <xf numFmtId="43" fontId="17" fillId="0" borderId="0" applyFont="0" applyFill="0" applyBorder="0" applyAlignment="0" applyProtection="0">
      <alignment vertical="center"/>
    </xf>
  </cellStyleXfs>
  <cellXfs count="89">
    <xf numFmtId="0" fontId="0" fillId="0" borderId="0" xfId="0"/>
    <xf numFmtId="0" fontId="0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14" fillId="2" borderId="1" xfId="1" applyNumberFormat="1" applyFont="1" applyFill="1" applyBorder="1" applyAlignment="1">
      <alignment horizontal="center" vertical="center" wrapText="1"/>
    </xf>
    <xf numFmtId="176" fontId="0" fillId="2" borderId="0" xfId="0" applyNumberFormat="1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176" fontId="14" fillId="2" borderId="1" xfId="1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 applyProtection="1">
      <alignment horizontal="center" vertical="center"/>
    </xf>
    <xf numFmtId="0" fontId="20" fillId="0" borderId="0" xfId="0" applyNumberFormat="1" applyFont="1" applyFill="1" applyAlignment="1" applyProtection="1">
      <alignment horizontal="right" vertical="center"/>
    </xf>
    <xf numFmtId="0" fontId="21" fillId="3" borderId="1" xfId="0" applyNumberFormat="1" applyFont="1" applyFill="1" applyBorder="1" applyAlignment="1" applyProtection="1">
      <alignment horizontal="center" vertical="center"/>
    </xf>
    <xf numFmtId="0" fontId="20" fillId="3" borderId="1" xfId="0" applyNumberFormat="1" applyFont="1" applyFill="1" applyBorder="1" applyAlignment="1" applyProtection="1">
      <alignment horizontal="left" vertical="center"/>
    </xf>
    <xf numFmtId="3" fontId="20" fillId="4" borderId="1" xfId="0" applyNumberFormat="1" applyFont="1" applyFill="1" applyBorder="1" applyAlignment="1" applyProtection="1">
      <alignment horizontal="right" vertical="center"/>
    </xf>
    <xf numFmtId="0" fontId="21" fillId="3" borderId="1" xfId="0" applyNumberFormat="1" applyFont="1" applyFill="1" applyBorder="1" applyAlignment="1" applyProtection="1">
      <alignment horizontal="left" vertical="center"/>
    </xf>
    <xf numFmtId="3" fontId="20" fillId="5" borderId="1" xfId="0" applyNumberFormat="1" applyFont="1" applyFill="1" applyBorder="1" applyAlignment="1" applyProtection="1">
      <alignment horizontal="right" vertical="center"/>
    </xf>
    <xf numFmtId="0" fontId="21" fillId="3" borderId="1" xfId="0" applyNumberFormat="1" applyFont="1" applyFill="1" applyBorder="1" applyAlignment="1" applyProtection="1">
      <alignment vertical="center"/>
    </xf>
    <xf numFmtId="0" fontId="20" fillId="3" borderId="1" xfId="0" applyNumberFormat="1" applyFont="1" applyFill="1" applyBorder="1" applyAlignment="1" applyProtection="1">
      <alignment vertical="center"/>
    </xf>
    <xf numFmtId="49" fontId="22" fillId="6" borderId="3" xfId="0" applyNumberFormat="1" applyFont="1" applyFill="1" applyBorder="1" applyAlignment="1" applyProtection="1">
      <alignment horizontal="left" vertical="center" wrapText="1"/>
    </xf>
    <xf numFmtId="0" fontId="23" fillId="6" borderId="1" xfId="0" applyFont="1" applyFill="1" applyBorder="1" applyAlignment="1">
      <alignment horizontal="center" vertical="center" wrapText="1"/>
    </xf>
    <xf numFmtId="3" fontId="23" fillId="7" borderId="1" xfId="0" applyNumberFormat="1" applyFont="1" applyFill="1" applyBorder="1" applyAlignment="1">
      <alignment vertical="center"/>
    </xf>
    <xf numFmtId="3" fontId="22" fillId="6" borderId="3" xfId="0" applyNumberFormat="1" applyFont="1" applyFill="1" applyBorder="1" applyAlignment="1">
      <alignment vertical="center" wrapText="1"/>
    </xf>
    <xf numFmtId="3" fontId="22" fillId="7" borderId="1" xfId="0" applyNumberFormat="1" applyFont="1" applyFill="1" applyBorder="1" applyAlignment="1">
      <alignment vertical="center"/>
    </xf>
    <xf numFmtId="3" fontId="22" fillId="6" borderId="1" xfId="0" applyNumberFormat="1" applyFont="1" applyFill="1" applyBorder="1" applyAlignment="1">
      <alignment vertical="center" wrapText="1"/>
    </xf>
    <xf numFmtId="49" fontId="24" fillId="6" borderId="3" xfId="0" applyNumberFormat="1" applyFont="1" applyFill="1" applyBorder="1" applyAlignment="1" applyProtection="1">
      <alignment horizontal="left" vertical="center" wrapText="1"/>
    </xf>
    <xf numFmtId="3" fontId="25" fillId="6" borderId="3" xfId="0" applyNumberFormat="1" applyFont="1" applyFill="1" applyBorder="1" applyAlignment="1">
      <alignment vertical="center" wrapText="1"/>
    </xf>
    <xf numFmtId="3" fontId="24" fillId="7" borderId="1" xfId="0" applyNumberFormat="1" applyFont="1" applyFill="1" applyBorder="1" applyAlignment="1">
      <alignment vertical="center"/>
    </xf>
    <xf numFmtId="3" fontId="25" fillId="6" borderId="1" xfId="0" applyNumberFormat="1" applyFont="1" applyFill="1" applyBorder="1" applyAlignment="1">
      <alignment vertical="center" wrapText="1"/>
    </xf>
    <xf numFmtId="49" fontId="25" fillId="6" borderId="3" xfId="0" applyNumberFormat="1" applyFont="1" applyFill="1" applyBorder="1" applyAlignment="1" applyProtection="1">
      <alignment horizontal="left" vertical="center" wrapText="1"/>
    </xf>
    <xf numFmtId="49" fontId="25" fillId="8" borderId="3" xfId="0" applyNumberFormat="1" applyFont="1" applyFill="1" applyBorder="1" applyAlignment="1" applyProtection="1">
      <alignment horizontal="left" vertical="center" wrapText="1"/>
    </xf>
    <xf numFmtId="3" fontId="25" fillId="7" borderId="1" xfId="0" applyNumberFormat="1" applyFont="1" applyFill="1" applyBorder="1" applyAlignment="1">
      <alignment vertical="center"/>
    </xf>
    <xf numFmtId="0" fontId="22" fillId="6" borderId="1" xfId="0" applyFont="1" applyFill="1" applyBorder="1" applyAlignment="1">
      <alignment vertical="center" wrapText="1"/>
    </xf>
    <xf numFmtId="0" fontId="25" fillId="6" borderId="1" xfId="0" applyFont="1" applyFill="1" applyBorder="1" applyAlignment="1">
      <alignment vertical="center" wrapText="1"/>
    </xf>
    <xf numFmtId="0" fontId="25" fillId="6" borderId="3" xfId="0" applyFont="1" applyFill="1" applyBorder="1" applyAlignment="1">
      <alignment vertical="center" wrapText="1"/>
    </xf>
    <xf numFmtId="49" fontId="25" fillId="6" borderId="1" xfId="0" applyNumberFormat="1" applyFont="1" applyFill="1" applyBorder="1" applyAlignment="1" applyProtection="1">
      <alignment horizontal="left" vertical="center" wrapText="1"/>
    </xf>
    <xf numFmtId="3" fontId="22" fillId="7" borderId="1" xfId="10" applyNumberFormat="1" applyFont="1" applyFill="1" applyBorder="1">
      <alignment vertical="center"/>
    </xf>
    <xf numFmtId="3" fontId="24" fillId="7" borderId="1" xfId="10" applyNumberFormat="1" applyFont="1" applyFill="1" applyBorder="1">
      <alignment vertical="center"/>
    </xf>
    <xf numFmtId="49" fontId="26" fillId="6" borderId="3" xfId="0" applyNumberFormat="1" applyFont="1" applyFill="1" applyBorder="1" applyAlignment="1" applyProtection="1">
      <alignment horizontal="left" vertical="center" wrapText="1"/>
    </xf>
    <xf numFmtId="3" fontId="26" fillId="7" borderId="1" xfId="0" applyNumberFormat="1" applyFont="1" applyFill="1" applyBorder="1" applyAlignment="1">
      <alignment vertical="center"/>
    </xf>
    <xf numFmtId="49" fontId="22" fillId="6" borderId="1" xfId="0" applyNumberFormat="1" applyFont="1" applyFill="1" applyBorder="1" applyAlignment="1" applyProtection="1">
      <alignment horizontal="left" vertical="center" wrapText="1"/>
    </xf>
    <xf numFmtId="3" fontId="26" fillId="7" borderId="1" xfId="10" applyNumberFormat="1" applyFont="1" applyFill="1" applyBorder="1">
      <alignment vertical="center"/>
    </xf>
    <xf numFmtId="49" fontId="27" fillId="6" borderId="3" xfId="0" applyNumberFormat="1" applyFont="1" applyFill="1" applyBorder="1" applyAlignment="1" applyProtection="1">
      <alignment horizontal="left" vertical="center" wrapText="1"/>
    </xf>
    <xf numFmtId="177" fontId="25" fillId="7" borderId="1" xfId="10" applyNumberFormat="1" applyFont="1" applyFill="1" applyBorder="1" applyAlignment="1">
      <alignment vertical="center"/>
    </xf>
    <xf numFmtId="3" fontId="25" fillId="7" borderId="1" xfId="10" applyNumberFormat="1" applyFont="1" applyFill="1" applyBorder="1">
      <alignment vertical="center"/>
    </xf>
    <xf numFmtId="3" fontId="22" fillId="6" borderId="1" xfId="10" applyNumberFormat="1" applyFont="1" applyFill="1" applyBorder="1" applyAlignment="1">
      <alignment vertical="center" wrapText="1"/>
    </xf>
    <xf numFmtId="177" fontId="22" fillId="7" borderId="1" xfId="10" applyNumberFormat="1" applyFont="1" applyFill="1" applyBorder="1" applyAlignment="1">
      <alignment vertical="center"/>
    </xf>
    <xf numFmtId="49" fontId="25" fillId="6" borderId="4" xfId="0" applyNumberFormat="1" applyFont="1" applyFill="1" applyBorder="1" applyAlignment="1" applyProtection="1">
      <alignment vertical="center" wrapText="1"/>
    </xf>
    <xf numFmtId="0" fontId="24" fillId="6" borderId="1" xfId="0" applyFont="1" applyFill="1" applyBorder="1" applyAlignment="1">
      <alignment vertical="center" wrapText="1"/>
    </xf>
    <xf numFmtId="49" fontId="24" fillId="6" borderId="1" xfId="0" applyNumberFormat="1" applyFont="1" applyFill="1" applyBorder="1" applyAlignment="1" applyProtection="1">
      <alignment horizontal="left" vertical="center" wrapText="1"/>
    </xf>
    <xf numFmtId="177" fontId="25" fillId="7" borderId="3" xfId="10" applyNumberFormat="1" applyFont="1" applyFill="1" applyBorder="1" applyAlignment="1">
      <alignment vertical="center"/>
    </xf>
    <xf numFmtId="177" fontId="25" fillId="7" borderId="3" xfId="10" applyNumberFormat="1" applyFont="1" applyFill="1" applyBorder="1" applyAlignment="1" applyProtection="1">
      <alignment horizontal="center" vertical="center" wrapText="1"/>
    </xf>
    <xf numFmtId="49" fontId="25" fillId="6" borderId="4" xfId="0" applyNumberFormat="1" applyFont="1" applyFill="1" applyBorder="1" applyAlignment="1" applyProtection="1">
      <alignment horizontal="left" vertical="center" wrapText="1"/>
    </xf>
    <xf numFmtId="0" fontId="25" fillId="0" borderId="1" xfId="0" applyFont="1" applyFill="1" applyBorder="1" applyAlignment="1">
      <alignment vertical="center" wrapText="1"/>
    </xf>
    <xf numFmtId="49" fontId="25" fillId="6" borderId="5" xfId="0" applyNumberFormat="1" applyFont="1" applyFill="1" applyBorder="1" applyAlignment="1" applyProtection="1">
      <alignment vertical="center" wrapText="1"/>
    </xf>
    <xf numFmtId="49" fontId="22" fillId="6" borderId="6" xfId="0" applyNumberFormat="1" applyFont="1" applyFill="1" applyBorder="1" applyAlignment="1" applyProtection="1">
      <alignment horizontal="left" vertical="center" wrapText="1"/>
    </xf>
    <xf numFmtId="49" fontId="25" fillId="6" borderId="6" xfId="0" applyNumberFormat="1" applyFont="1" applyFill="1" applyBorder="1" applyAlignment="1" applyProtection="1">
      <alignment horizontal="left" vertical="center" wrapText="1"/>
    </xf>
    <xf numFmtId="0" fontId="22" fillId="6" borderId="3" xfId="0" applyNumberFormat="1" applyFont="1" applyFill="1" applyBorder="1" applyAlignment="1" applyProtection="1">
      <alignment horizontal="left" vertical="center" wrapText="1"/>
    </xf>
    <xf numFmtId="0" fontId="24" fillId="6" borderId="3" xfId="0" applyNumberFormat="1" applyFont="1" applyFill="1" applyBorder="1" applyAlignment="1" applyProtection="1">
      <alignment horizontal="left" vertical="center" wrapText="1"/>
    </xf>
    <xf numFmtId="0" fontId="25" fillId="6" borderId="3" xfId="0" applyNumberFormat="1" applyFont="1" applyFill="1" applyBorder="1" applyAlignment="1" applyProtection="1">
      <alignment horizontal="left" vertical="center" wrapText="1"/>
    </xf>
    <xf numFmtId="0" fontId="22" fillId="6" borderId="3" xfId="0" applyNumberFormat="1" applyFont="1" applyFill="1" applyBorder="1" applyAlignment="1" applyProtection="1">
      <alignment horizontal="center" vertical="center" wrapText="1"/>
    </xf>
    <xf numFmtId="0" fontId="26" fillId="6" borderId="3" xfId="0" applyNumberFormat="1" applyFont="1" applyFill="1" applyBorder="1" applyAlignment="1" applyProtection="1">
      <alignment horizontal="left" vertical="center" wrapText="1"/>
    </xf>
    <xf numFmtId="0" fontId="22" fillId="6" borderId="3" xfId="0" applyNumberFormat="1" applyFont="1" applyFill="1" applyBorder="1" applyAlignment="1" applyProtection="1">
      <alignment horizontal="left" vertical="center"/>
    </xf>
    <xf numFmtId="0" fontId="24" fillId="6" borderId="1" xfId="0" applyNumberFormat="1" applyFont="1" applyFill="1" applyBorder="1" applyAlignment="1" applyProtection="1">
      <alignment horizontal="left" vertical="center" wrapText="1"/>
    </xf>
    <xf numFmtId="0" fontId="24" fillId="0" borderId="3" xfId="0" applyNumberFormat="1" applyFont="1" applyFill="1" applyBorder="1" applyAlignment="1" applyProtection="1">
      <alignment horizontal="left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176" fontId="14" fillId="2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/>
    </xf>
    <xf numFmtId="0" fontId="21" fillId="0" borderId="1" xfId="0" applyNumberFormat="1" applyFont="1" applyFill="1" applyBorder="1" applyAlignment="1" applyProtection="1">
      <alignment horizontal="left" vertical="center"/>
    </xf>
    <xf numFmtId="0" fontId="20" fillId="0" borderId="1" xfId="0" applyNumberFormat="1" applyFont="1" applyFill="1" applyBorder="1" applyAlignment="1" applyProtection="1">
      <alignment horizontal="left" vertical="center"/>
    </xf>
    <xf numFmtId="0" fontId="21" fillId="0" borderId="1" xfId="0" applyNumberFormat="1" applyFont="1" applyFill="1" applyBorder="1" applyAlignment="1" applyProtection="1">
      <alignment vertical="center"/>
    </xf>
    <xf numFmtId="0" fontId="20" fillId="0" borderId="1" xfId="0" applyNumberFormat="1" applyFont="1" applyFill="1" applyBorder="1" applyAlignment="1" applyProtection="1">
      <alignment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0" fontId="0" fillId="0" borderId="0" xfId="0" applyFont="1" applyFill="1" applyAlignment="1">
      <alignment vertical="center"/>
    </xf>
    <xf numFmtId="178" fontId="13" fillId="2" borderId="1" xfId="0" applyNumberFormat="1" applyFont="1" applyFill="1" applyBorder="1" applyAlignment="1">
      <alignment horizontal="center" vertical="center"/>
    </xf>
    <xf numFmtId="178" fontId="14" fillId="2" borderId="1" xfId="0" applyNumberFormat="1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 applyProtection="1">
      <alignment horizontal="center" vertical="center"/>
      <protection locked="0"/>
    </xf>
    <xf numFmtId="178" fontId="16" fillId="2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4" fillId="2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right" vertical="center"/>
    </xf>
  </cellXfs>
  <cellStyles count="11">
    <cellStyle name="百分比" xfId="1" builtinId="5"/>
    <cellStyle name="百分比 2" xfId="2"/>
    <cellStyle name="常规" xfId="0" builtinId="0"/>
    <cellStyle name="常规 10" xfId="3"/>
    <cellStyle name="常规 2" xfId="4"/>
    <cellStyle name="常规 2 2" xfId="5"/>
    <cellStyle name="常规 3" xfId="6"/>
    <cellStyle name="常规 3 2" xfId="7"/>
    <cellStyle name="常规 33" xfId="8"/>
    <cellStyle name="常规 4" xfId="9"/>
    <cellStyle name="千位分隔" xfId="10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29"/>
  <sheetViews>
    <sheetView showZeros="0" tabSelected="1" workbookViewId="0">
      <selection activeCell="H10" sqref="H10"/>
    </sheetView>
  </sheetViews>
  <sheetFormatPr defaultRowHeight="14.25"/>
  <cols>
    <col min="1" max="1" width="44.125" style="73" customWidth="1"/>
    <col min="2" max="2" width="17.625" style="4" customWidth="1"/>
    <col min="3" max="3" width="12.25" style="4" customWidth="1"/>
    <col min="4" max="4" width="14.875" style="4" customWidth="1"/>
    <col min="5" max="5" width="10.875" style="7" customWidth="1"/>
    <col min="6" max="6" width="15.75" style="7" customWidth="1"/>
    <col min="8" max="16384" width="9" style="1"/>
  </cols>
  <sheetData>
    <row r="1" spans="1:7" ht="32.25" customHeight="1">
      <c r="A1" s="82" t="s">
        <v>601</v>
      </c>
      <c r="B1" s="82"/>
      <c r="C1" s="82"/>
      <c r="D1" s="82"/>
      <c r="E1" s="82"/>
      <c r="F1" s="82"/>
    </row>
    <row r="2" spans="1:7" s="2" customFormat="1" ht="21.75" customHeight="1">
      <c r="A2" s="88"/>
      <c r="B2" s="88"/>
      <c r="C2" s="88"/>
      <c r="D2" s="88"/>
      <c r="E2" s="88"/>
      <c r="F2" s="88"/>
      <c r="G2"/>
    </row>
    <row r="3" spans="1:7" ht="20.25" customHeight="1">
      <c r="A3" s="83" t="s">
        <v>3</v>
      </c>
      <c r="B3" s="86" t="s">
        <v>374</v>
      </c>
      <c r="C3" s="85" t="s">
        <v>375</v>
      </c>
      <c r="D3" s="85"/>
      <c r="E3" s="85"/>
      <c r="F3" s="84" t="s">
        <v>376</v>
      </c>
    </row>
    <row r="4" spans="1:7" ht="36" customHeight="1">
      <c r="A4" s="83"/>
      <c r="B4" s="87"/>
      <c r="C4" s="8" t="s">
        <v>0</v>
      </c>
      <c r="D4" s="8" t="s">
        <v>377</v>
      </c>
      <c r="E4" s="6" t="s">
        <v>1</v>
      </c>
      <c r="F4" s="84"/>
    </row>
    <row r="5" spans="1:7" ht="24.75" customHeight="1">
      <c r="A5" s="67" t="s">
        <v>2</v>
      </c>
      <c r="B5" s="74">
        <v>346000</v>
      </c>
      <c r="C5" s="75">
        <v>196580</v>
      </c>
      <c r="D5" s="75">
        <v>365900</v>
      </c>
      <c r="E5" s="65">
        <f>D5/C5*100</f>
        <v>186.1328721131346</v>
      </c>
      <c r="F5" s="6">
        <f>(D5-B5)/B5*100</f>
        <v>5.7514450867052025</v>
      </c>
    </row>
    <row r="6" spans="1:7" ht="20.100000000000001" customHeight="1">
      <c r="A6" s="68" t="s">
        <v>11</v>
      </c>
      <c r="B6" s="76">
        <v>40925</v>
      </c>
      <c r="C6" s="76">
        <v>29740</v>
      </c>
      <c r="D6" s="76">
        <v>45631</v>
      </c>
      <c r="E6" s="5">
        <f t="shared" ref="E6:E68" si="0">D6/C6*100</f>
        <v>153.43308675184937</v>
      </c>
      <c r="F6" s="6">
        <f t="shared" ref="F6:F69" si="1">(D6-B6)/B6*100</f>
        <v>11.499083689676237</v>
      </c>
    </row>
    <row r="7" spans="1:7" ht="20.100000000000001" customHeight="1">
      <c r="A7" s="68" t="s">
        <v>12</v>
      </c>
      <c r="B7" s="76">
        <v>789</v>
      </c>
      <c r="C7" s="76">
        <v>659</v>
      </c>
      <c r="D7" s="76">
        <v>875</v>
      </c>
      <c r="E7" s="5">
        <f t="shared" si="0"/>
        <v>132.77693474962064</v>
      </c>
      <c r="F7" s="6">
        <f t="shared" si="1"/>
        <v>10.899873257287707</v>
      </c>
    </row>
    <row r="8" spans="1:7" ht="20.100000000000001" customHeight="1">
      <c r="A8" s="69" t="s">
        <v>13</v>
      </c>
      <c r="B8" s="76">
        <v>746</v>
      </c>
      <c r="C8" s="76">
        <v>659</v>
      </c>
      <c r="D8" s="76">
        <v>832</v>
      </c>
      <c r="E8" s="5">
        <f t="shared" si="0"/>
        <v>126.25189681335355</v>
      </c>
      <c r="F8" s="6">
        <f t="shared" si="1"/>
        <v>11.528150134048257</v>
      </c>
    </row>
    <row r="9" spans="1:7" ht="20.100000000000001" customHeight="1">
      <c r="A9" s="69" t="s">
        <v>15</v>
      </c>
      <c r="B9" s="76">
        <v>43</v>
      </c>
      <c r="C9" s="76"/>
      <c r="D9" s="76">
        <v>43</v>
      </c>
      <c r="E9" s="5"/>
      <c r="F9" s="9">
        <f t="shared" si="1"/>
        <v>0</v>
      </c>
    </row>
    <row r="10" spans="1:7" ht="20.100000000000001" customHeight="1">
      <c r="A10" s="68" t="s">
        <v>16</v>
      </c>
      <c r="B10" s="76">
        <v>682</v>
      </c>
      <c r="C10" s="76">
        <v>586</v>
      </c>
      <c r="D10" s="76">
        <v>808</v>
      </c>
      <c r="E10" s="5">
        <f t="shared" si="0"/>
        <v>137.88395904436862</v>
      </c>
      <c r="F10" s="9">
        <f t="shared" si="1"/>
        <v>18.475073313782993</v>
      </c>
    </row>
    <row r="11" spans="1:7" ht="20.100000000000001" customHeight="1">
      <c r="A11" s="69" t="s">
        <v>13</v>
      </c>
      <c r="B11" s="76">
        <v>682</v>
      </c>
      <c r="C11" s="76">
        <v>586</v>
      </c>
      <c r="D11" s="76">
        <v>801</v>
      </c>
      <c r="E11" s="5">
        <f t="shared" si="0"/>
        <v>136.68941979522185</v>
      </c>
      <c r="F11" s="9">
        <f t="shared" si="1"/>
        <v>17.448680351906159</v>
      </c>
    </row>
    <row r="12" spans="1:7" ht="20.100000000000001" customHeight="1">
      <c r="A12" s="69" t="s">
        <v>17</v>
      </c>
      <c r="B12" s="76">
        <v>0</v>
      </c>
      <c r="C12" s="76"/>
      <c r="D12" s="76">
        <v>7</v>
      </c>
      <c r="E12" s="5"/>
      <c r="F12" s="9"/>
    </row>
    <row r="13" spans="1:7" ht="20.100000000000001" customHeight="1">
      <c r="A13" s="68" t="s">
        <v>18</v>
      </c>
      <c r="B13" s="76">
        <v>17451</v>
      </c>
      <c r="C13" s="76">
        <v>12417</v>
      </c>
      <c r="D13" s="76">
        <v>20775</v>
      </c>
      <c r="E13" s="5">
        <f t="shared" si="0"/>
        <v>167.31094467262625</v>
      </c>
      <c r="F13" s="9">
        <f t="shared" si="1"/>
        <v>19.047619047619047</v>
      </c>
    </row>
    <row r="14" spans="1:7" ht="20.25" customHeight="1">
      <c r="A14" s="69" t="s">
        <v>13</v>
      </c>
      <c r="B14" s="76">
        <v>7861</v>
      </c>
      <c r="C14" s="76">
        <v>6533</v>
      </c>
      <c r="D14" s="76">
        <v>13029</v>
      </c>
      <c r="E14" s="5">
        <f t="shared" si="0"/>
        <v>199.43364457370274</v>
      </c>
      <c r="F14" s="9">
        <f t="shared" si="1"/>
        <v>65.742271975575633</v>
      </c>
    </row>
    <row r="15" spans="1:7" ht="20.100000000000001" customHeight="1">
      <c r="A15" s="69" t="s">
        <v>14</v>
      </c>
      <c r="B15" s="76">
        <v>4282</v>
      </c>
      <c r="C15" s="76">
        <v>4019</v>
      </c>
      <c r="D15" s="76">
        <v>3271</v>
      </c>
      <c r="E15" s="5">
        <f t="shared" si="0"/>
        <v>81.388405075889523</v>
      </c>
      <c r="F15" s="9">
        <f t="shared" si="1"/>
        <v>-23.610462400747316</v>
      </c>
    </row>
    <row r="16" spans="1:7" ht="20.100000000000001" customHeight="1">
      <c r="A16" s="69" t="s">
        <v>19</v>
      </c>
      <c r="B16" s="76">
        <v>163</v>
      </c>
      <c r="C16" s="76">
        <v>208</v>
      </c>
      <c r="D16" s="76">
        <v>278</v>
      </c>
      <c r="E16" s="5">
        <f t="shared" si="0"/>
        <v>133.65384615384613</v>
      </c>
      <c r="F16" s="9">
        <f t="shared" si="1"/>
        <v>70.552147239263803</v>
      </c>
    </row>
    <row r="17" spans="1:6" ht="20.100000000000001" customHeight="1">
      <c r="A17" s="69" t="s">
        <v>20</v>
      </c>
      <c r="B17" s="76">
        <v>5145</v>
      </c>
      <c r="C17" s="76">
        <v>1658</v>
      </c>
      <c r="D17" s="76">
        <v>4197</v>
      </c>
      <c r="E17" s="5">
        <f t="shared" si="0"/>
        <v>253.13630880579012</v>
      </c>
      <c r="F17" s="9">
        <f t="shared" si="1"/>
        <v>-18.425655976676385</v>
      </c>
    </row>
    <row r="18" spans="1:6" ht="20.100000000000001" customHeight="1">
      <c r="A18" s="68" t="s">
        <v>21</v>
      </c>
      <c r="B18" s="76">
        <v>5553</v>
      </c>
      <c r="C18" s="76">
        <v>925</v>
      </c>
      <c r="D18" s="76">
        <v>1513</v>
      </c>
      <c r="E18" s="5">
        <f t="shared" si="0"/>
        <v>163.56756756756755</v>
      </c>
      <c r="F18" s="9">
        <f t="shared" si="1"/>
        <v>-72.753466594633537</v>
      </c>
    </row>
    <row r="19" spans="1:6" ht="20.100000000000001" customHeight="1">
      <c r="A19" s="69" t="s">
        <v>13</v>
      </c>
      <c r="B19" s="76">
        <v>529</v>
      </c>
      <c r="C19" s="76">
        <v>745</v>
      </c>
      <c r="D19" s="76">
        <v>1087</v>
      </c>
      <c r="E19" s="5">
        <f t="shared" si="0"/>
        <v>145.90604026845637</v>
      </c>
      <c r="F19" s="9">
        <f t="shared" si="1"/>
        <v>105.4820415879017</v>
      </c>
    </row>
    <row r="20" spans="1:6" ht="20.100000000000001" customHeight="1">
      <c r="A20" s="69" t="s">
        <v>14</v>
      </c>
      <c r="B20" s="76">
        <v>107</v>
      </c>
      <c r="C20" s="76"/>
      <c r="D20" s="76">
        <v>49</v>
      </c>
      <c r="E20" s="5"/>
      <c r="F20" s="9">
        <f t="shared" si="1"/>
        <v>-54.205607476635507</v>
      </c>
    </row>
    <row r="21" spans="1:6" ht="20.100000000000001" customHeight="1">
      <c r="A21" s="69" t="s">
        <v>22</v>
      </c>
      <c r="B21" s="76">
        <v>203</v>
      </c>
      <c r="C21" s="76">
        <v>180</v>
      </c>
      <c r="D21" s="76">
        <v>91</v>
      </c>
      <c r="E21" s="5">
        <f t="shared" si="0"/>
        <v>50.555555555555557</v>
      </c>
      <c r="F21" s="9">
        <f t="shared" si="1"/>
        <v>-55.172413793103445</v>
      </c>
    </row>
    <row r="22" spans="1:6" ht="20.100000000000001" customHeight="1">
      <c r="A22" s="69" t="s">
        <v>23</v>
      </c>
      <c r="B22" s="76">
        <v>4714</v>
      </c>
      <c r="C22" s="76"/>
      <c r="D22" s="76">
        <v>286</v>
      </c>
      <c r="E22" s="5"/>
      <c r="F22" s="9">
        <f t="shared" si="1"/>
        <v>-93.932965634280862</v>
      </c>
    </row>
    <row r="23" spans="1:6" ht="20.100000000000001" customHeight="1">
      <c r="A23" s="68" t="s">
        <v>24</v>
      </c>
      <c r="B23" s="76">
        <v>895</v>
      </c>
      <c r="C23" s="76">
        <v>380</v>
      </c>
      <c r="D23" s="76">
        <v>417</v>
      </c>
      <c r="E23" s="5">
        <f t="shared" si="0"/>
        <v>109.73684210526315</v>
      </c>
      <c r="F23" s="9">
        <f t="shared" si="1"/>
        <v>-53.407821229050278</v>
      </c>
    </row>
    <row r="24" spans="1:6" ht="20.100000000000001" customHeight="1">
      <c r="A24" s="69" t="s">
        <v>13</v>
      </c>
      <c r="B24" s="76">
        <v>292</v>
      </c>
      <c r="C24" s="76">
        <v>364</v>
      </c>
      <c r="D24" s="76">
        <v>416</v>
      </c>
      <c r="E24" s="5">
        <f t="shared" si="0"/>
        <v>114.28571428571428</v>
      </c>
      <c r="F24" s="9">
        <f t="shared" si="1"/>
        <v>42.465753424657535</v>
      </c>
    </row>
    <row r="25" spans="1:6" ht="20.100000000000001" customHeight="1">
      <c r="A25" s="69" t="s">
        <v>14</v>
      </c>
      <c r="B25" s="76">
        <v>12</v>
      </c>
      <c r="C25" s="76">
        <v>16</v>
      </c>
      <c r="D25" s="76">
        <v>1</v>
      </c>
      <c r="E25" s="5">
        <f t="shared" si="0"/>
        <v>6.25</v>
      </c>
      <c r="F25" s="9">
        <f t="shared" si="1"/>
        <v>-91.666666666666657</v>
      </c>
    </row>
    <row r="26" spans="1:6" ht="20.100000000000001" customHeight="1">
      <c r="A26" s="69" t="s">
        <v>25</v>
      </c>
      <c r="B26" s="76">
        <v>591</v>
      </c>
      <c r="C26" s="76"/>
      <c r="D26" s="76">
        <v>0</v>
      </c>
      <c r="E26" s="5"/>
      <c r="F26" s="9">
        <f t="shared" si="1"/>
        <v>-100</v>
      </c>
    </row>
    <row r="27" spans="1:6" ht="20.100000000000001" customHeight="1">
      <c r="A27" s="68" t="s">
        <v>26</v>
      </c>
      <c r="B27" s="76">
        <v>2204</v>
      </c>
      <c r="C27" s="76">
        <v>2221</v>
      </c>
      <c r="D27" s="76">
        <v>2658</v>
      </c>
      <c r="E27" s="5">
        <f t="shared" si="0"/>
        <v>119.67582170193607</v>
      </c>
      <c r="F27" s="9">
        <f t="shared" si="1"/>
        <v>20.5989110707804</v>
      </c>
    </row>
    <row r="28" spans="1:6" ht="20.100000000000001" customHeight="1">
      <c r="A28" s="69" t="s">
        <v>14</v>
      </c>
      <c r="B28" s="76">
        <v>2128</v>
      </c>
      <c r="C28" s="76">
        <v>2221</v>
      </c>
      <c r="D28" s="76">
        <v>2482</v>
      </c>
      <c r="E28" s="5">
        <f t="shared" si="0"/>
        <v>111.75146330481765</v>
      </c>
      <c r="F28" s="9">
        <f t="shared" si="1"/>
        <v>16.63533834586466</v>
      </c>
    </row>
    <row r="29" spans="1:6" ht="20.100000000000001" customHeight="1">
      <c r="A29" s="69" t="s">
        <v>27</v>
      </c>
      <c r="B29" s="76">
        <v>4</v>
      </c>
      <c r="C29" s="76"/>
      <c r="D29" s="76">
        <v>2</v>
      </c>
      <c r="E29" s="5"/>
      <c r="F29" s="9">
        <f t="shared" si="1"/>
        <v>-50</v>
      </c>
    </row>
    <row r="30" spans="1:6" ht="20.100000000000001" customHeight="1">
      <c r="A30" s="69" t="s">
        <v>28</v>
      </c>
      <c r="B30" s="76">
        <v>72</v>
      </c>
      <c r="C30" s="76"/>
      <c r="D30" s="76">
        <v>174</v>
      </c>
      <c r="E30" s="5"/>
      <c r="F30" s="9">
        <f t="shared" si="1"/>
        <v>141.66666666666669</v>
      </c>
    </row>
    <row r="31" spans="1:6" ht="20.100000000000001" customHeight="1">
      <c r="A31" s="68" t="s">
        <v>29</v>
      </c>
      <c r="B31" s="76">
        <v>1768</v>
      </c>
      <c r="C31" s="76">
        <v>750</v>
      </c>
      <c r="D31" s="76">
        <v>146</v>
      </c>
      <c r="E31" s="5">
        <f t="shared" si="0"/>
        <v>19.466666666666665</v>
      </c>
      <c r="F31" s="9">
        <f t="shared" si="1"/>
        <v>-91.742081447963798</v>
      </c>
    </row>
    <row r="32" spans="1:6" ht="20.100000000000001" customHeight="1">
      <c r="A32" s="69" t="s">
        <v>13</v>
      </c>
      <c r="B32" s="76">
        <v>0</v>
      </c>
      <c r="C32" s="76">
        <v>750</v>
      </c>
      <c r="D32" s="76">
        <v>1</v>
      </c>
      <c r="E32" s="5">
        <f t="shared" si="0"/>
        <v>0.13333333333333333</v>
      </c>
      <c r="F32" s="9"/>
    </row>
    <row r="33" spans="1:6" ht="20.100000000000001" customHeight="1">
      <c r="A33" s="69" t="s">
        <v>14</v>
      </c>
      <c r="B33" s="76">
        <v>0</v>
      </c>
      <c r="C33" s="76"/>
      <c r="D33" s="76">
        <v>1</v>
      </c>
      <c r="E33" s="5"/>
      <c r="F33" s="9"/>
    </row>
    <row r="34" spans="1:6" ht="20.100000000000001" customHeight="1">
      <c r="A34" s="69" t="s">
        <v>30</v>
      </c>
      <c r="B34" s="76">
        <v>68</v>
      </c>
      <c r="C34" s="76"/>
      <c r="D34" s="76">
        <v>84</v>
      </c>
      <c r="E34" s="5"/>
      <c r="F34" s="9">
        <f t="shared" si="1"/>
        <v>23.52941176470588</v>
      </c>
    </row>
    <row r="35" spans="1:6" ht="20.100000000000001" customHeight="1">
      <c r="A35" s="69" t="s">
        <v>31</v>
      </c>
      <c r="B35" s="76">
        <v>1700</v>
      </c>
      <c r="C35" s="76"/>
      <c r="D35" s="76">
        <v>60</v>
      </c>
      <c r="E35" s="5"/>
      <c r="F35" s="9">
        <f t="shared" si="1"/>
        <v>-96.470588235294116</v>
      </c>
    </row>
    <row r="36" spans="1:6" ht="20.100000000000001" customHeight="1">
      <c r="A36" s="68" t="s">
        <v>32</v>
      </c>
      <c r="B36" s="76">
        <v>388</v>
      </c>
      <c r="C36" s="76">
        <v>323</v>
      </c>
      <c r="D36" s="76">
        <v>351</v>
      </c>
      <c r="E36" s="5">
        <f t="shared" si="0"/>
        <v>108.66873065015479</v>
      </c>
      <c r="F36" s="9">
        <f t="shared" si="1"/>
        <v>-9.536082474226804</v>
      </c>
    </row>
    <row r="37" spans="1:6" ht="20.100000000000001" customHeight="1">
      <c r="A37" s="69" t="s">
        <v>14</v>
      </c>
      <c r="B37" s="76">
        <v>325</v>
      </c>
      <c r="C37" s="76">
        <v>323</v>
      </c>
      <c r="D37" s="76">
        <v>346</v>
      </c>
      <c r="E37" s="5">
        <f t="shared" si="0"/>
        <v>107.12074303405572</v>
      </c>
      <c r="F37" s="9">
        <f t="shared" si="1"/>
        <v>6.4615384615384617</v>
      </c>
    </row>
    <row r="38" spans="1:6" ht="20.100000000000001" customHeight="1">
      <c r="A38" s="69" t="s">
        <v>33</v>
      </c>
      <c r="B38" s="76">
        <v>63</v>
      </c>
      <c r="C38" s="76"/>
      <c r="D38" s="76">
        <v>5</v>
      </c>
      <c r="E38" s="5"/>
      <c r="F38" s="9">
        <f t="shared" si="1"/>
        <v>-92.063492063492063</v>
      </c>
    </row>
    <row r="39" spans="1:6" ht="20.100000000000001" customHeight="1">
      <c r="A39" s="68" t="s">
        <v>34</v>
      </c>
      <c r="B39" s="76">
        <v>755</v>
      </c>
      <c r="C39" s="76">
        <v>561</v>
      </c>
      <c r="D39" s="76">
        <v>763</v>
      </c>
      <c r="E39" s="5">
        <f t="shared" si="0"/>
        <v>136.00713012477718</v>
      </c>
      <c r="F39" s="9">
        <f t="shared" si="1"/>
        <v>1.0596026490066226</v>
      </c>
    </row>
    <row r="40" spans="1:6" ht="20.100000000000001" customHeight="1">
      <c r="A40" s="69" t="s">
        <v>13</v>
      </c>
      <c r="B40" s="76">
        <v>620</v>
      </c>
      <c r="C40" s="76">
        <v>491</v>
      </c>
      <c r="D40" s="76">
        <v>641</v>
      </c>
      <c r="E40" s="5">
        <f t="shared" si="0"/>
        <v>130.54989816700612</v>
      </c>
      <c r="F40" s="9">
        <f t="shared" si="1"/>
        <v>3.3870967741935489</v>
      </c>
    </row>
    <row r="41" spans="1:6" ht="20.100000000000001" customHeight="1">
      <c r="A41" s="69" t="s">
        <v>35</v>
      </c>
      <c r="B41" s="76">
        <v>135</v>
      </c>
      <c r="C41" s="76">
        <v>70</v>
      </c>
      <c r="D41" s="76">
        <v>122</v>
      </c>
      <c r="E41" s="5">
        <f t="shared" si="0"/>
        <v>174.28571428571428</v>
      </c>
      <c r="F41" s="9">
        <f t="shared" si="1"/>
        <v>-9.6296296296296298</v>
      </c>
    </row>
    <row r="42" spans="1:6" ht="20.100000000000001" customHeight="1">
      <c r="A42" s="68" t="s">
        <v>36</v>
      </c>
      <c r="B42" s="76">
        <v>1289</v>
      </c>
      <c r="C42" s="76">
        <v>1116</v>
      </c>
      <c r="D42" s="76">
        <v>4624</v>
      </c>
      <c r="E42" s="5">
        <f t="shared" si="0"/>
        <v>414.33691756272395</v>
      </c>
      <c r="F42" s="9">
        <f t="shared" si="1"/>
        <v>258.7276958882855</v>
      </c>
    </row>
    <row r="43" spans="1:6" ht="20.100000000000001" customHeight="1">
      <c r="A43" s="69" t="s">
        <v>13</v>
      </c>
      <c r="B43" s="76">
        <v>1208</v>
      </c>
      <c r="C43" s="76">
        <v>1116</v>
      </c>
      <c r="D43" s="76">
        <v>2226</v>
      </c>
      <c r="E43" s="5">
        <f t="shared" si="0"/>
        <v>199.46236559139786</v>
      </c>
      <c r="F43" s="9">
        <f t="shared" si="1"/>
        <v>84.271523178807954</v>
      </c>
    </row>
    <row r="44" spans="1:6" ht="20.100000000000001" customHeight="1">
      <c r="A44" s="69" t="s">
        <v>37</v>
      </c>
      <c r="B44" s="76">
        <v>81</v>
      </c>
      <c r="C44" s="76"/>
      <c r="D44" s="76">
        <v>2398</v>
      </c>
      <c r="E44" s="5"/>
      <c r="F44" s="9">
        <f t="shared" si="1"/>
        <v>2860.4938271604938</v>
      </c>
    </row>
    <row r="45" spans="1:6" ht="20.100000000000001" customHeight="1">
      <c r="A45" s="68" t="s">
        <v>38</v>
      </c>
      <c r="B45" s="76">
        <v>0</v>
      </c>
      <c r="C45" s="76"/>
      <c r="D45" s="76">
        <v>2</v>
      </c>
      <c r="E45" s="5"/>
      <c r="F45" s="9"/>
    </row>
    <row r="46" spans="1:6" ht="20.100000000000001" customHeight="1">
      <c r="A46" s="69" t="s">
        <v>14</v>
      </c>
      <c r="B46" s="76">
        <v>0</v>
      </c>
      <c r="C46" s="76"/>
      <c r="D46" s="76">
        <v>2</v>
      </c>
      <c r="E46" s="5"/>
      <c r="F46" s="9"/>
    </row>
    <row r="47" spans="1:6" ht="20.100000000000001" customHeight="1">
      <c r="A47" s="68" t="s">
        <v>39</v>
      </c>
      <c r="B47" s="76">
        <v>1883</v>
      </c>
      <c r="C47" s="76">
        <v>1466</v>
      </c>
      <c r="D47" s="76"/>
      <c r="E47" s="5"/>
      <c r="F47" s="9">
        <f t="shared" si="1"/>
        <v>-100</v>
      </c>
    </row>
    <row r="48" spans="1:6" ht="20.100000000000001" customHeight="1">
      <c r="A48" s="69" t="s">
        <v>13</v>
      </c>
      <c r="B48" s="76">
        <v>1717</v>
      </c>
      <c r="C48" s="76">
        <v>1466</v>
      </c>
      <c r="D48" s="76"/>
      <c r="E48" s="5"/>
      <c r="F48" s="9">
        <f t="shared" si="1"/>
        <v>-100</v>
      </c>
    </row>
    <row r="49" spans="1:6" ht="20.100000000000001" customHeight="1">
      <c r="A49" s="69" t="s">
        <v>40</v>
      </c>
      <c r="B49" s="76">
        <v>166</v>
      </c>
      <c r="C49" s="76"/>
      <c r="D49" s="76"/>
      <c r="E49" s="5"/>
      <c r="F49" s="9">
        <f t="shared" si="1"/>
        <v>-100</v>
      </c>
    </row>
    <row r="50" spans="1:6" ht="20.100000000000001" customHeight="1">
      <c r="A50" s="68" t="s">
        <v>41</v>
      </c>
      <c r="B50" s="76">
        <v>1</v>
      </c>
      <c r="C50" s="76"/>
      <c r="D50" s="76">
        <v>10</v>
      </c>
      <c r="E50" s="5"/>
      <c r="F50" s="9">
        <f t="shared" si="1"/>
        <v>900</v>
      </c>
    </row>
    <row r="51" spans="1:6" ht="20.100000000000001" customHeight="1">
      <c r="A51" s="69" t="s">
        <v>576</v>
      </c>
      <c r="B51" s="76">
        <v>1</v>
      </c>
      <c r="C51" s="76"/>
      <c r="D51" s="76">
        <v>10</v>
      </c>
      <c r="E51" s="5"/>
      <c r="F51" s="9">
        <f t="shared" si="1"/>
        <v>900</v>
      </c>
    </row>
    <row r="52" spans="1:6" ht="20.100000000000001" customHeight="1">
      <c r="A52" s="68" t="s">
        <v>43</v>
      </c>
      <c r="B52" s="76">
        <v>10</v>
      </c>
      <c r="C52" s="76"/>
      <c r="D52" s="76"/>
      <c r="E52" s="5"/>
      <c r="F52" s="9">
        <f t="shared" si="1"/>
        <v>-100</v>
      </c>
    </row>
    <row r="53" spans="1:6" ht="20.100000000000001" customHeight="1">
      <c r="A53" s="69" t="s">
        <v>44</v>
      </c>
      <c r="B53" s="76">
        <v>10</v>
      </c>
      <c r="C53" s="76"/>
      <c r="D53" s="76"/>
      <c r="E53" s="5"/>
      <c r="F53" s="9">
        <f t="shared" si="1"/>
        <v>-100</v>
      </c>
    </row>
    <row r="54" spans="1:6" ht="20.100000000000001" customHeight="1">
      <c r="A54" s="68" t="s">
        <v>45</v>
      </c>
      <c r="B54" s="76">
        <v>139</v>
      </c>
      <c r="C54" s="76">
        <v>100</v>
      </c>
      <c r="D54" s="76">
        <v>110</v>
      </c>
      <c r="E54" s="5">
        <f t="shared" si="0"/>
        <v>110.00000000000001</v>
      </c>
      <c r="F54" s="9">
        <f t="shared" si="1"/>
        <v>-20.863309352517987</v>
      </c>
    </row>
    <row r="55" spans="1:6" ht="20.100000000000001" customHeight="1">
      <c r="A55" s="69" t="s">
        <v>13</v>
      </c>
      <c r="B55" s="76">
        <v>95</v>
      </c>
      <c r="C55" s="76">
        <v>100</v>
      </c>
      <c r="D55" s="76">
        <v>108</v>
      </c>
      <c r="E55" s="5">
        <f t="shared" si="0"/>
        <v>108</v>
      </c>
      <c r="F55" s="9">
        <f t="shared" si="1"/>
        <v>13.684210526315791</v>
      </c>
    </row>
    <row r="56" spans="1:6" ht="20.100000000000001" customHeight="1">
      <c r="A56" s="69" t="s">
        <v>46</v>
      </c>
      <c r="B56" s="76">
        <v>32</v>
      </c>
      <c r="C56" s="76"/>
      <c r="D56" s="76">
        <v>0</v>
      </c>
      <c r="E56" s="5"/>
      <c r="F56" s="9">
        <f t="shared" si="1"/>
        <v>-100</v>
      </c>
    </row>
    <row r="57" spans="1:6" ht="20.100000000000001" customHeight="1">
      <c r="A57" s="69" t="s">
        <v>47</v>
      </c>
      <c r="B57" s="76">
        <v>12</v>
      </c>
      <c r="C57" s="76"/>
      <c r="D57" s="76">
        <v>2</v>
      </c>
      <c r="E57" s="5"/>
      <c r="F57" s="9">
        <f t="shared" si="1"/>
        <v>-83.333333333333343</v>
      </c>
    </row>
    <row r="58" spans="1:6" ht="20.100000000000001" customHeight="1">
      <c r="A58" s="68" t="s">
        <v>48</v>
      </c>
      <c r="B58" s="77">
        <v>63</v>
      </c>
      <c r="C58" s="77">
        <v>54</v>
      </c>
      <c r="D58" s="76">
        <v>88</v>
      </c>
      <c r="E58" s="5">
        <f t="shared" si="0"/>
        <v>162.96296296296296</v>
      </c>
      <c r="F58" s="9">
        <f t="shared" si="1"/>
        <v>39.682539682539684</v>
      </c>
    </row>
    <row r="59" spans="1:6" ht="20.100000000000001" customHeight="1">
      <c r="A59" s="69" t="s">
        <v>13</v>
      </c>
      <c r="B59" s="78">
        <v>63</v>
      </c>
      <c r="C59" s="78">
        <v>54</v>
      </c>
      <c r="D59" s="76">
        <v>87</v>
      </c>
      <c r="E59" s="5">
        <f t="shared" si="0"/>
        <v>161.11111111111111</v>
      </c>
      <c r="F59" s="9">
        <f t="shared" si="1"/>
        <v>38.095238095238095</v>
      </c>
    </row>
    <row r="60" spans="1:6" ht="20.100000000000001" customHeight="1">
      <c r="A60" s="69" t="s">
        <v>49</v>
      </c>
      <c r="B60" s="78">
        <v>0</v>
      </c>
      <c r="C60" s="78"/>
      <c r="D60" s="78">
        <v>1</v>
      </c>
      <c r="E60" s="5"/>
      <c r="F60" s="9"/>
    </row>
    <row r="61" spans="1:6" ht="20.100000000000001" customHeight="1">
      <c r="A61" s="68" t="s">
        <v>50</v>
      </c>
      <c r="B61" s="78">
        <v>626</v>
      </c>
      <c r="C61" s="78">
        <v>1534</v>
      </c>
      <c r="D61" s="76">
        <v>756</v>
      </c>
      <c r="E61" s="5">
        <f t="shared" si="0"/>
        <v>49.282920469361144</v>
      </c>
      <c r="F61" s="9">
        <f t="shared" si="1"/>
        <v>20.766773162939298</v>
      </c>
    </row>
    <row r="62" spans="1:6" ht="20.100000000000001" customHeight="1">
      <c r="A62" s="69" t="s">
        <v>13</v>
      </c>
      <c r="B62" s="78">
        <v>349</v>
      </c>
      <c r="C62" s="78">
        <v>1534</v>
      </c>
      <c r="D62" s="76">
        <v>443</v>
      </c>
      <c r="E62" s="5">
        <f t="shared" si="0"/>
        <v>28.878748370273794</v>
      </c>
      <c r="F62" s="9">
        <f t="shared" si="1"/>
        <v>26.93409742120344</v>
      </c>
    </row>
    <row r="63" spans="1:6" ht="20.100000000000001" customHeight="1">
      <c r="A63" s="69" t="s">
        <v>51</v>
      </c>
      <c r="B63" s="78">
        <v>277</v>
      </c>
      <c r="C63" s="78"/>
      <c r="D63" s="78">
        <v>313</v>
      </c>
      <c r="E63" s="5"/>
      <c r="F63" s="9">
        <f t="shared" si="1"/>
        <v>12.996389891696749</v>
      </c>
    </row>
    <row r="64" spans="1:6" ht="20.100000000000001" customHeight="1">
      <c r="A64" s="68" t="s">
        <v>52</v>
      </c>
      <c r="B64" s="78">
        <v>1180</v>
      </c>
      <c r="C64" s="78">
        <v>719</v>
      </c>
      <c r="D64" s="76">
        <v>974</v>
      </c>
      <c r="E64" s="5">
        <f t="shared" si="0"/>
        <v>135.46592489568846</v>
      </c>
      <c r="F64" s="9">
        <f t="shared" si="1"/>
        <v>-17.457627118644066</v>
      </c>
    </row>
    <row r="65" spans="1:6" ht="20.100000000000001" customHeight="1">
      <c r="A65" s="69" t="s">
        <v>13</v>
      </c>
      <c r="B65" s="78">
        <v>898</v>
      </c>
      <c r="C65" s="78">
        <v>719</v>
      </c>
      <c r="D65" s="76">
        <v>762</v>
      </c>
      <c r="E65" s="5">
        <f t="shared" si="0"/>
        <v>105.98052851182199</v>
      </c>
      <c r="F65" s="9">
        <f t="shared" si="1"/>
        <v>-15.144766146993319</v>
      </c>
    </row>
    <row r="66" spans="1:6" ht="20.100000000000001" customHeight="1">
      <c r="A66" s="69" t="s">
        <v>53</v>
      </c>
      <c r="B66" s="78">
        <v>282</v>
      </c>
      <c r="C66" s="78"/>
      <c r="D66" s="78">
        <v>212</v>
      </c>
      <c r="E66" s="5"/>
      <c r="F66" s="9">
        <f t="shared" si="1"/>
        <v>-24.822695035460992</v>
      </c>
    </row>
    <row r="67" spans="1:6" ht="20.100000000000001" customHeight="1">
      <c r="A67" s="68" t="s">
        <v>54</v>
      </c>
      <c r="B67" s="76">
        <v>611</v>
      </c>
      <c r="C67" s="76">
        <v>2644</v>
      </c>
      <c r="D67" s="76">
        <v>3544</v>
      </c>
      <c r="E67" s="5">
        <f t="shared" si="0"/>
        <v>134.0393343419062</v>
      </c>
      <c r="F67" s="9">
        <f t="shared" si="1"/>
        <v>480.03273322422262</v>
      </c>
    </row>
    <row r="68" spans="1:6" ht="20.100000000000001" customHeight="1">
      <c r="A68" s="69" t="s">
        <v>13</v>
      </c>
      <c r="B68" s="76">
        <v>478</v>
      </c>
      <c r="C68" s="76">
        <v>2644</v>
      </c>
      <c r="D68" s="76">
        <v>676</v>
      </c>
      <c r="E68" s="5">
        <f t="shared" si="0"/>
        <v>25.567322239031771</v>
      </c>
      <c r="F68" s="9">
        <f t="shared" si="1"/>
        <v>41.422594142259413</v>
      </c>
    </row>
    <row r="69" spans="1:6" ht="20.100000000000001" customHeight="1">
      <c r="A69" s="69" t="s">
        <v>55</v>
      </c>
      <c r="B69" s="76">
        <v>133</v>
      </c>
      <c r="C69" s="76"/>
      <c r="D69" s="76">
        <v>2868</v>
      </c>
      <c r="E69" s="5"/>
      <c r="F69" s="9">
        <f t="shared" si="1"/>
        <v>2056.3909774436092</v>
      </c>
    </row>
    <row r="70" spans="1:6" ht="20.100000000000001" customHeight="1">
      <c r="A70" s="68" t="s">
        <v>56</v>
      </c>
      <c r="B70" s="76">
        <v>562</v>
      </c>
      <c r="C70" s="76">
        <v>486</v>
      </c>
      <c r="D70" s="76">
        <v>991</v>
      </c>
      <c r="E70" s="5">
        <f t="shared" ref="E70:E133" si="2">D70/C70*100</f>
        <v>203.90946502057611</v>
      </c>
      <c r="F70" s="9">
        <f t="shared" ref="F70:F133" si="3">(D70-B70)/B70*100</f>
        <v>76.334519572953738</v>
      </c>
    </row>
    <row r="71" spans="1:6" ht="20.100000000000001" customHeight="1">
      <c r="A71" s="69" t="s">
        <v>13</v>
      </c>
      <c r="B71" s="76">
        <v>362</v>
      </c>
      <c r="C71" s="76">
        <v>486</v>
      </c>
      <c r="D71" s="76">
        <v>618</v>
      </c>
      <c r="E71" s="5">
        <f t="shared" si="2"/>
        <v>127.16049382716051</v>
      </c>
      <c r="F71" s="9">
        <f t="shared" si="3"/>
        <v>70.718232044198885</v>
      </c>
    </row>
    <row r="72" spans="1:6" ht="20.100000000000001" customHeight="1">
      <c r="A72" s="69" t="s">
        <v>57</v>
      </c>
      <c r="B72" s="76">
        <v>200</v>
      </c>
      <c r="C72" s="76"/>
      <c r="D72" s="76">
        <v>373</v>
      </c>
      <c r="E72" s="5"/>
      <c r="F72" s="9">
        <f t="shared" si="3"/>
        <v>86.5</v>
      </c>
    </row>
    <row r="73" spans="1:6" ht="20.100000000000001" customHeight="1">
      <c r="A73" s="68" t="s">
        <v>58</v>
      </c>
      <c r="B73" s="76">
        <v>307</v>
      </c>
      <c r="C73" s="76">
        <v>230</v>
      </c>
      <c r="D73" s="76">
        <v>333</v>
      </c>
      <c r="E73" s="5">
        <f t="shared" si="2"/>
        <v>144.78260869565219</v>
      </c>
      <c r="F73" s="9">
        <f t="shared" si="3"/>
        <v>8.4690553745928341</v>
      </c>
    </row>
    <row r="74" spans="1:6" ht="20.100000000000001" customHeight="1">
      <c r="A74" s="69" t="s">
        <v>13</v>
      </c>
      <c r="B74" s="76">
        <v>284</v>
      </c>
      <c r="C74" s="76">
        <v>230</v>
      </c>
      <c r="D74" s="76">
        <v>268</v>
      </c>
      <c r="E74" s="5">
        <f t="shared" si="2"/>
        <v>116.52173913043478</v>
      </c>
      <c r="F74" s="9">
        <f t="shared" si="3"/>
        <v>-5.6338028169014089</v>
      </c>
    </row>
    <row r="75" spans="1:6" ht="20.100000000000001" customHeight="1">
      <c r="A75" s="69" t="s">
        <v>577</v>
      </c>
      <c r="B75" s="76">
        <v>23</v>
      </c>
      <c r="C75" s="76"/>
      <c r="D75" s="76">
        <v>65</v>
      </c>
      <c r="E75" s="5"/>
      <c r="F75" s="9">
        <f t="shared" si="3"/>
        <v>182.60869565217391</v>
      </c>
    </row>
    <row r="76" spans="1:6" ht="20.100000000000001" customHeight="1">
      <c r="A76" s="68" t="s">
        <v>60</v>
      </c>
      <c r="B76" s="76">
        <v>3767</v>
      </c>
      <c r="C76" s="76">
        <v>2569</v>
      </c>
      <c r="D76" s="76">
        <v>3461</v>
      </c>
      <c r="E76" s="5">
        <f t="shared" si="2"/>
        <v>134.7216815881666</v>
      </c>
      <c r="F76" s="9">
        <f t="shared" si="3"/>
        <v>-8.123174940270772</v>
      </c>
    </row>
    <row r="77" spans="1:6" ht="20.100000000000001" customHeight="1">
      <c r="A77" s="69" t="s">
        <v>13</v>
      </c>
      <c r="B77" s="76">
        <v>533</v>
      </c>
      <c r="C77" s="76">
        <v>2569</v>
      </c>
      <c r="D77" s="76">
        <v>850</v>
      </c>
      <c r="E77" s="5">
        <f t="shared" si="2"/>
        <v>33.086804203970416</v>
      </c>
      <c r="F77" s="9">
        <f t="shared" si="3"/>
        <v>59.474671669793622</v>
      </c>
    </row>
    <row r="78" spans="1:6" ht="20.100000000000001" customHeight="1">
      <c r="A78" s="69" t="s">
        <v>14</v>
      </c>
      <c r="B78" s="76">
        <v>1599</v>
      </c>
      <c r="C78" s="76">
        <v>1397</v>
      </c>
      <c r="D78" s="76">
        <v>1308</v>
      </c>
      <c r="E78" s="5">
        <f t="shared" si="2"/>
        <v>93.629205440229057</v>
      </c>
      <c r="F78" s="9">
        <f t="shared" si="3"/>
        <v>-18.198874296435271</v>
      </c>
    </row>
    <row r="79" spans="1:6" ht="20.100000000000001" customHeight="1">
      <c r="A79" s="69" t="s">
        <v>61</v>
      </c>
      <c r="B79" s="76">
        <v>1635</v>
      </c>
      <c r="C79" s="76"/>
      <c r="D79" s="76">
        <v>1303</v>
      </c>
      <c r="E79" s="5"/>
      <c r="F79" s="9">
        <f t="shared" si="3"/>
        <v>-20.305810397553518</v>
      </c>
    </row>
    <row r="80" spans="1:6" ht="20.100000000000001" customHeight="1">
      <c r="A80" s="68" t="s">
        <v>62</v>
      </c>
      <c r="B80" s="76">
        <v>2</v>
      </c>
      <c r="C80" s="76"/>
      <c r="D80" s="76">
        <v>2</v>
      </c>
      <c r="E80" s="5"/>
      <c r="F80" s="9">
        <f t="shared" si="3"/>
        <v>0</v>
      </c>
    </row>
    <row r="81" spans="1:6" ht="20.100000000000001" customHeight="1">
      <c r="A81" s="69" t="s">
        <v>63</v>
      </c>
      <c r="B81" s="76">
        <v>2</v>
      </c>
      <c r="C81" s="76"/>
      <c r="D81" s="76">
        <v>2</v>
      </c>
      <c r="E81" s="5"/>
      <c r="F81" s="9">
        <f t="shared" si="3"/>
        <v>0</v>
      </c>
    </row>
    <row r="82" spans="1:6" ht="20.100000000000001" customHeight="1">
      <c r="A82" s="68" t="s">
        <v>64</v>
      </c>
      <c r="B82" s="76">
        <v>45</v>
      </c>
      <c r="C82" s="76"/>
      <c r="D82" s="76">
        <v>50</v>
      </c>
      <c r="E82" s="5"/>
      <c r="F82" s="9">
        <f t="shared" si="3"/>
        <v>11.111111111111111</v>
      </c>
    </row>
    <row r="83" spans="1:6" ht="20.100000000000001" customHeight="1">
      <c r="A83" s="68" t="s">
        <v>65</v>
      </c>
      <c r="B83" s="76">
        <v>45</v>
      </c>
      <c r="C83" s="76"/>
      <c r="D83" s="76">
        <v>50</v>
      </c>
      <c r="E83" s="5"/>
      <c r="F83" s="9">
        <f t="shared" si="3"/>
        <v>11.111111111111111</v>
      </c>
    </row>
    <row r="84" spans="1:6" ht="20.100000000000001" customHeight="1">
      <c r="A84" s="69" t="s">
        <v>66</v>
      </c>
      <c r="B84" s="76">
        <v>45</v>
      </c>
      <c r="C84" s="76"/>
      <c r="D84" s="76">
        <v>50</v>
      </c>
      <c r="E84" s="5"/>
      <c r="F84" s="9">
        <f t="shared" si="3"/>
        <v>11.111111111111111</v>
      </c>
    </row>
    <row r="85" spans="1:6" ht="20.100000000000001" customHeight="1">
      <c r="A85" s="68" t="s">
        <v>67</v>
      </c>
      <c r="B85" s="76">
        <v>16541</v>
      </c>
      <c r="C85" s="76">
        <v>14450</v>
      </c>
      <c r="D85" s="76">
        <v>16705</v>
      </c>
      <c r="E85" s="5">
        <f t="shared" si="2"/>
        <v>115.60553633217994</v>
      </c>
      <c r="F85" s="9">
        <f t="shared" si="3"/>
        <v>0.99147572698143993</v>
      </c>
    </row>
    <row r="86" spans="1:6" ht="20.100000000000001" customHeight="1">
      <c r="A86" s="68" t="s">
        <v>68</v>
      </c>
      <c r="B86" s="76">
        <v>1097</v>
      </c>
      <c r="C86" s="76">
        <v>669</v>
      </c>
      <c r="D86" s="76">
        <v>48</v>
      </c>
      <c r="E86" s="5">
        <f t="shared" si="2"/>
        <v>7.1748878923766819</v>
      </c>
      <c r="F86" s="9">
        <f t="shared" si="3"/>
        <v>-95.624430264357343</v>
      </c>
    </row>
    <row r="87" spans="1:6" ht="20.100000000000001" customHeight="1">
      <c r="A87" s="69" t="s">
        <v>69</v>
      </c>
      <c r="B87" s="76">
        <v>57</v>
      </c>
      <c r="C87" s="76">
        <v>48</v>
      </c>
      <c r="D87" s="76">
        <v>48</v>
      </c>
      <c r="E87" s="5">
        <f t="shared" si="2"/>
        <v>100</v>
      </c>
      <c r="F87" s="9">
        <f t="shared" si="3"/>
        <v>-15.789473684210526</v>
      </c>
    </row>
    <row r="88" spans="1:6" ht="20.100000000000001" customHeight="1">
      <c r="A88" s="69" t="s">
        <v>70</v>
      </c>
      <c r="B88" s="76">
        <v>1040</v>
      </c>
      <c r="C88" s="76">
        <v>621</v>
      </c>
      <c r="D88" s="76"/>
      <c r="E88" s="5">
        <f t="shared" si="2"/>
        <v>0</v>
      </c>
      <c r="F88" s="9">
        <f t="shared" si="3"/>
        <v>-100</v>
      </c>
    </row>
    <row r="89" spans="1:6" ht="20.100000000000001" customHeight="1">
      <c r="A89" s="68" t="s">
        <v>71</v>
      </c>
      <c r="B89" s="76">
        <v>10866</v>
      </c>
      <c r="C89" s="76">
        <v>10000</v>
      </c>
      <c r="D89" s="76">
        <v>12447</v>
      </c>
      <c r="E89" s="5">
        <f t="shared" si="2"/>
        <v>124.47</v>
      </c>
      <c r="F89" s="9">
        <f t="shared" si="3"/>
        <v>14.54997239094423</v>
      </c>
    </row>
    <row r="90" spans="1:6" ht="20.100000000000001" customHeight="1">
      <c r="A90" s="69" t="s">
        <v>578</v>
      </c>
      <c r="B90" s="76">
        <v>6005</v>
      </c>
      <c r="C90" s="76">
        <v>7913</v>
      </c>
      <c r="D90" s="76">
        <v>9142</v>
      </c>
      <c r="E90" s="5">
        <f t="shared" si="2"/>
        <v>115.53140401870341</v>
      </c>
      <c r="F90" s="9">
        <f t="shared" si="3"/>
        <v>52.239800166527893</v>
      </c>
    </row>
    <row r="91" spans="1:6" ht="20.100000000000001" customHeight="1">
      <c r="A91" s="69" t="s">
        <v>72</v>
      </c>
      <c r="B91" s="76">
        <v>2531</v>
      </c>
      <c r="C91" s="76">
        <v>2087</v>
      </c>
      <c r="D91" s="76"/>
      <c r="E91" s="5">
        <f t="shared" si="2"/>
        <v>0</v>
      </c>
      <c r="F91" s="9">
        <f t="shared" si="3"/>
        <v>-100</v>
      </c>
    </row>
    <row r="92" spans="1:6" ht="20.100000000000001" customHeight="1">
      <c r="A92" s="69" t="s">
        <v>73</v>
      </c>
      <c r="B92" s="76">
        <v>2330</v>
      </c>
      <c r="C92" s="76"/>
      <c r="D92" s="76">
        <v>3259</v>
      </c>
      <c r="E92" s="5"/>
      <c r="F92" s="9">
        <f t="shared" si="3"/>
        <v>39.871244635193129</v>
      </c>
    </row>
    <row r="93" spans="1:6" ht="20.100000000000001" customHeight="1">
      <c r="A93" s="68" t="s">
        <v>74</v>
      </c>
      <c r="B93" s="76">
        <v>1195</v>
      </c>
      <c r="C93" s="76">
        <v>945</v>
      </c>
      <c r="D93" s="76">
        <v>1177</v>
      </c>
      <c r="E93" s="5">
        <f t="shared" si="2"/>
        <v>124.55026455026454</v>
      </c>
      <c r="F93" s="9">
        <f t="shared" si="3"/>
        <v>-1.506276150627615</v>
      </c>
    </row>
    <row r="94" spans="1:6" ht="20.100000000000001" customHeight="1">
      <c r="A94" s="69" t="s">
        <v>13</v>
      </c>
      <c r="B94" s="76">
        <v>777</v>
      </c>
      <c r="C94" s="76">
        <v>945</v>
      </c>
      <c r="D94" s="76">
        <v>933</v>
      </c>
      <c r="E94" s="5">
        <f t="shared" si="2"/>
        <v>98.730158730158735</v>
      </c>
      <c r="F94" s="9">
        <f t="shared" si="3"/>
        <v>20.077220077220076</v>
      </c>
    </row>
    <row r="95" spans="1:6" ht="20.100000000000001" customHeight="1">
      <c r="A95" s="69" t="s">
        <v>579</v>
      </c>
      <c r="B95" s="76">
        <v>418</v>
      </c>
      <c r="C95" s="76"/>
      <c r="D95" s="76">
        <v>244</v>
      </c>
      <c r="E95" s="5"/>
      <c r="F95" s="9">
        <f t="shared" si="3"/>
        <v>-41.626794258373209</v>
      </c>
    </row>
    <row r="96" spans="1:6" ht="20.100000000000001" customHeight="1">
      <c r="A96" s="68" t="s">
        <v>76</v>
      </c>
      <c r="B96" s="76">
        <v>2397</v>
      </c>
      <c r="C96" s="76">
        <v>2236</v>
      </c>
      <c r="D96" s="76">
        <v>2043</v>
      </c>
      <c r="E96" s="5">
        <f t="shared" si="2"/>
        <v>91.368515205724506</v>
      </c>
      <c r="F96" s="9">
        <f t="shared" si="3"/>
        <v>-14.768460575719649</v>
      </c>
    </row>
    <row r="97" spans="1:6" ht="20.100000000000001" customHeight="1">
      <c r="A97" s="69" t="s">
        <v>13</v>
      </c>
      <c r="B97" s="76">
        <v>1531</v>
      </c>
      <c r="C97" s="76">
        <v>2236</v>
      </c>
      <c r="D97" s="76">
        <v>1740</v>
      </c>
      <c r="E97" s="5">
        <f t="shared" si="2"/>
        <v>77.817531305903401</v>
      </c>
      <c r="F97" s="9">
        <f t="shared" si="3"/>
        <v>13.651208360548662</v>
      </c>
    </row>
    <row r="98" spans="1:6" ht="20.100000000000001" customHeight="1">
      <c r="A98" s="69" t="s">
        <v>77</v>
      </c>
      <c r="B98" s="76">
        <v>866</v>
      </c>
      <c r="C98" s="76"/>
      <c r="D98" s="76">
        <v>303</v>
      </c>
      <c r="E98" s="5"/>
      <c r="F98" s="9">
        <f t="shared" si="3"/>
        <v>-65.011547344110852</v>
      </c>
    </row>
    <row r="99" spans="1:6" ht="20.100000000000001" customHeight="1">
      <c r="A99" s="68" t="s">
        <v>78</v>
      </c>
      <c r="B99" s="76">
        <v>986</v>
      </c>
      <c r="C99" s="76">
        <v>600</v>
      </c>
      <c r="D99" s="76">
        <v>990</v>
      </c>
      <c r="E99" s="5">
        <f t="shared" si="2"/>
        <v>165</v>
      </c>
      <c r="F99" s="9">
        <f t="shared" si="3"/>
        <v>0.40567951318458417</v>
      </c>
    </row>
    <row r="100" spans="1:6" ht="20.100000000000001" customHeight="1">
      <c r="A100" s="69" t="s">
        <v>13</v>
      </c>
      <c r="B100" s="76">
        <v>767</v>
      </c>
      <c r="C100" s="76">
        <v>600</v>
      </c>
      <c r="D100" s="76">
        <v>789</v>
      </c>
      <c r="E100" s="5">
        <f t="shared" si="2"/>
        <v>131.5</v>
      </c>
      <c r="F100" s="9">
        <f t="shared" si="3"/>
        <v>2.8683181225554106</v>
      </c>
    </row>
    <row r="101" spans="1:6" ht="20.100000000000001" customHeight="1">
      <c r="A101" s="69" t="s">
        <v>79</v>
      </c>
      <c r="B101" s="76">
        <v>219</v>
      </c>
      <c r="C101" s="76"/>
      <c r="D101" s="76">
        <v>197</v>
      </c>
      <c r="E101" s="5"/>
      <c r="F101" s="9">
        <f t="shared" si="3"/>
        <v>-10.045662100456621</v>
      </c>
    </row>
    <row r="102" spans="1:6" ht="20.100000000000001" customHeight="1">
      <c r="A102" s="68" t="s">
        <v>80</v>
      </c>
      <c r="B102" s="76">
        <v>67670</v>
      </c>
      <c r="C102" s="76">
        <v>40881</v>
      </c>
      <c r="D102" s="76">
        <v>74502</v>
      </c>
      <c r="E102" s="5">
        <f t="shared" si="2"/>
        <v>182.24113891538855</v>
      </c>
      <c r="F102" s="9">
        <f t="shared" si="3"/>
        <v>10.096054381557559</v>
      </c>
    </row>
    <row r="103" spans="1:6" ht="20.100000000000001" customHeight="1">
      <c r="A103" s="68" t="s">
        <v>81</v>
      </c>
      <c r="B103" s="76">
        <v>1207</v>
      </c>
      <c r="C103" s="76">
        <v>4339</v>
      </c>
      <c r="D103" s="76">
        <v>4823</v>
      </c>
      <c r="E103" s="5">
        <f t="shared" si="2"/>
        <v>111.15464392717216</v>
      </c>
      <c r="F103" s="9">
        <f t="shared" si="3"/>
        <v>299.58574979287488</v>
      </c>
    </row>
    <row r="104" spans="1:6" ht="20.100000000000001" customHeight="1">
      <c r="A104" s="69" t="s">
        <v>14</v>
      </c>
      <c r="B104" s="76">
        <v>708</v>
      </c>
      <c r="C104" s="76">
        <v>4339</v>
      </c>
      <c r="D104" s="76">
        <v>1832</v>
      </c>
      <c r="E104" s="5">
        <f t="shared" si="2"/>
        <v>42.221710071445031</v>
      </c>
      <c r="F104" s="9">
        <f t="shared" si="3"/>
        <v>158.75706214689265</v>
      </c>
    </row>
    <row r="105" spans="1:6" ht="20.100000000000001" customHeight="1">
      <c r="A105" s="69" t="s">
        <v>82</v>
      </c>
      <c r="B105" s="76">
        <v>499</v>
      </c>
      <c r="C105" s="76"/>
      <c r="D105" s="76">
        <v>2991</v>
      </c>
      <c r="E105" s="5"/>
      <c r="F105" s="9">
        <f t="shared" si="3"/>
        <v>499.39879759519039</v>
      </c>
    </row>
    <row r="106" spans="1:6" ht="20.100000000000001" customHeight="1">
      <c r="A106" s="68" t="s">
        <v>83</v>
      </c>
      <c r="B106" s="76">
        <v>39899</v>
      </c>
      <c r="C106" s="76">
        <v>29517</v>
      </c>
      <c r="D106" s="76">
        <v>56107</v>
      </c>
      <c r="E106" s="5">
        <f t="shared" si="2"/>
        <v>190.08368059084594</v>
      </c>
      <c r="F106" s="9">
        <f t="shared" si="3"/>
        <v>40.622571994285572</v>
      </c>
    </row>
    <row r="107" spans="1:6" ht="20.100000000000001" customHeight="1">
      <c r="A107" s="69" t="s">
        <v>84</v>
      </c>
      <c r="B107" s="76">
        <v>3511</v>
      </c>
      <c r="C107" s="76"/>
      <c r="D107" s="76">
        <v>5460</v>
      </c>
      <c r="E107" s="5"/>
      <c r="F107" s="9">
        <f t="shared" si="3"/>
        <v>55.511250356023922</v>
      </c>
    </row>
    <row r="108" spans="1:6" ht="20.100000000000001" customHeight="1">
      <c r="A108" s="69" t="s">
        <v>85</v>
      </c>
      <c r="B108" s="76">
        <v>12127</v>
      </c>
      <c r="C108" s="76"/>
      <c r="D108" s="76">
        <v>15003</v>
      </c>
      <c r="E108" s="5"/>
      <c r="F108" s="9">
        <f t="shared" si="3"/>
        <v>23.715675764822297</v>
      </c>
    </row>
    <row r="109" spans="1:6" ht="20.100000000000001" customHeight="1">
      <c r="A109" s="69" t="s">
        <v>86</v>
      </c>
      <c r="B109" s="76">
        <v>12201</v>
      </c>
      <c r="C109" s="76"/>
      <c r="D109" s="76">
        <v>17975</v>
      </c>
      <c r="E109" s="5"/>
      <c r="F109" s="9">
        <f t="shared" si="3"/>
        <v>47.323989836898619</v>
      </c>
    </row>
    <row r="110" spans="1:6" ht="20.100000000000001" customHeight="1">
      <c r="A110" s="69" t="s">
        <v>87</v>
      </c>
      <c r="B110" s="76">
        <v>7854</v>
      </c>
      <c r="C110" s="76"/>
      <c r="D110" s="76">
        <v>8169</v>
      </c>
      <c r="E110" s="5"/>
      <c r="F110" s="9">
        <f t="shared" si="3"/>
        <v>4.0106951871657754</v>
      </c>
    </row>
    <row r="111" spans="1:6" ht="20.100000000000001" customHeight="1">
      <c r="A111" s="69" t="s">
        <v>580</v>
      </c>
      <c r="B111" s="76">
        <v>4206</v>
      </c>
      <c r="C111" s="76"/>
      <c r="D111" s="76">
        <v>9500</v>
      </c>
      <c r="E111" s="5"/>
      <c r="F111" s="9">
        <f t="shared" si="3"/>
        <v>125.86780789348551</v>
      </c>
    </row>
    <row r="112" spans="1:6" ht="20.100000000000001" customHeight="1">
      <c r="A112" s="68" t="s">
        <v>89</v>
      </c>
      <c r="B112" s="76">
        <v>1540</v>
      </c>
      <c r="C112" s="76">
        <v>1457</v>
      </c>
      <c r="D112" s="76">
        <v>1633</v>
      </c>
      <c r="E112" s="5">
        <f t="shared" si="2"/>
        <v>112.07961564859299</v>
      </c>
      <c r="F112" s="9">
        <f t="shared" si="3"/>
        <v>6.0389610389610393</v>
      </c>
    </row>
    <row r="113" spans="1:6" ht="20.100000000000001" customHeight="1">
      <c r="A113" s="69" t="s">
        <v>90</v>
      </c>
      <c r="B113" s="76">
        <v>0</v>
      </c>
      <c r="C113" s="76"/>
      <c r="D113" s="76">
        <v>11</v>
      </c>
      <c r="E113" s="5"/>
      <c r="F113" s="9"/>
    </row>
    <row r="114" spans="1:6" ht="20.100000000000001" customHeight="1">
      <c r="A114" s="69" t="s">
        <v>91</v>
      </c>
      <c r="B114" s="76">
        <v>1540</v>
      </c>
      <c r="C114" s="76">
        <v>1457</v>
      </c>
      <c r="D114" s="76">
        <v>1622</v>
      </c>
      <c r="E114" s="5">
        <f t="shared" si="2"/>
        <v>111.32463967055595</v>
      </c>
      <c r="F114" s="9">
        <f t="shared" si="3"/>
        <v>5.324675324675324</v>
      </c>
    </row>
    <row r="115" spans="1:6" ht="20.100000000000001" customHeight="1">
      <c r="A115" s="68" t="s">
        <v>92</v>
      </c>
      <c r="B115" s="76">
        <v>173</v>
      </c>
      <c r="C115" s="76">
        <v>741</v>
      </c>
      <c r="D115" s="76">
        <v>177</v>
      </c>
      <c r="E115" s="5">
        <f t="shared" si="2"/>
        <v>23.886639676113361</v>
      </c>
      <c r="F115" s="9">
        <f t="shared" si="3"/>
        <v>2.3121387283236992</v>
      </c>
    </row>
    <row r="116" spans="1:6" ht="20.100000000000001" customHeight="1">
      <c r="A116" s="69" t="s">
        <v>93</v>
      </c>
      <c r="B116" s="76">
        <v>173</v>
      </c>
      <c r="C116" s="76">
        <v>741</v>
      </c>
      <c r="D116" s="76">
        <v>177</v>
      </c>
      <c r="E116" s="5">
        <f t="shared" si="2"/>
        <v>23.886639676113361</v>
      </c>
      <c r="F116" s="9">
        <f t="shared" si="3"/>
        <v>2.3121387283236992</v>
      </c>
    </row>
    <row r="117" spans="1:6" ht="20.100000000000001" customHeight="1">
      <c r="A117" s="68" t="s">
        <v>94</v>
      </c>
      <c r="B117" s="76">
        <v>809</v>
      </c>
      <c r="C117" s="76">
        <v>582</v>
      </c>
      <c r="D117" s="76">
        <v>700</v>
      </c>
      <c r="E117" s="5">
        <f t="shared" si="2"/>
        <v>120.27491408934708</v>
      </c>
      <c r="F117" s="9">
        <f t="shared" si="3"/>
        <v>-13.473423980222496</v>
      </c>
    </row>
    <row r="118" spans="1:6" ht="20.100000000000001" customHeight="1">
      <c r="A118" s="69" t="s">
        <v>95</v>
      </c>
      <c r="B118" s="76">
        <v>410</v>
      </c>
      <c r="C118" s="76">
        <v>399</v>
      </c>
      <c r="D118" s="76">
        <v>477</v>
      </c>
      <c r="E118" s="5">
        <f t="shared" si="2"/>
        <v>119.54887218045114</v>
      </c>
      <c r="F118" s="9">
        <f t="shared" si="3"/>
        <v>16.341463414634148</v>
      </c>
    </row>
    <row r="119" spans="1:6" ht="20.100000000000001" customHeight="1">
      <c r="A119" s="69" t="s">
        <v>96</v>
      </c>
      <c r="B119" s="76">
        <v>399</v>
      </c>
      <c r="C119" s="76">
        <v>183</v>
      </c>
      <c r="D119" s="76">
        <v>216</v>
      </c>
      <c r="E119" s="5">
        <f t="shared" si="2"/>
        <v>118.0327868852459</v>
      </c>
      <c r="F119" s="9">
        <f t="shared" si="3"/>
        <v>-45.864661654135332</v>
      </c>
    </row>
    <row r="120" spans="1:6" ht="20.100000000000001" customHeight="1">
      <c r="A120" s="69" t="s">
        <v>97</v>
      </c>
      <c r="B120" s="76">
        <v>0</v>
      </c>
      <c r="C120" s="76"/>
      <c r="D120" s="76">
        <v>7</v>
      </c>
      <c r="E120" s="5"/>
      <c r="F120" s="9"/>
    </row>
    <row r="121" spans="1:6" ht="20.100000000000001" customHeight="1">
      <c r="A121" s="68" t="s">
        <v>98</v>
      </c>
      <c r="B121" s="76">
        <v>2676</v>
      </c>
      <c r="C121" s="76">
        <v>2000</v>
      </c>
      <c r="D121" s="76">
        <v>2000</v>
      </c>
      <c r="E121" s="5">
        <f t="shared" si="2"/>
        <v>100</v>
      </c>
      <c r="F121" s="9">
        <f t="shared" si="3"/>
        <v>-25.261584454409569</v>
      </c>
    </row>
    <row r="122" spans="1:6" ht="20.100000000000001" customHeight="1">
      <c r="A122" s="69" t="s">
        <v>99</v>
      </c>
      <c r="B122" s="76">
        <v>2676</v>
      </c>
      <c r="C122" s="76">
        <v>2000</v>
      </c>
      <c r="D122" s="76">
        <v>2000</v>
      </c>
      <c r="E122" s="5">
        <f t="shared" si="2"/>
        <v>100</v>
      </c>
      <c r="F122" s="9">
        <f t="shared" si="3"/>
        <v>-25.261584454409569</v>
      </c>
    </row>
    <row r="123" spans="1:6" ht="20.100000000000001" customHeight="1">
      <c r="A123" s="68" t="s">
        <v>100</v>
      </c>
      <c r="B123" s="76">
        <v>21366</v>
      </c>
      <c r="C123" s="76">
        <v>2247</v>
      </c>
      <c r="D123" s="76">
        <v>9062</v>
      </c>
      <c r="E123" s="5">
        <f t="shared" si="2"/>
        <v>403.29327992879394</v>
      </c>
      <c r="F123" s="9">
        <f t="shared" si="3"/>
        <v>-57.586820181596934</v>
      </c>
    </row>
    <row r="124" spans="1:6" ht="20.100000000000001" customHeight="1">
      <c r="A124" s="69" t="s">
        <v>101</v>
      </c>
      <c r="B124" s="76">
        <v>21366</v>
      </c>
      <c r="C124" s="76">
        <v>2247</v>
      </c>
      <c r="D124" s="76">
        <v>9062</v>
      </c>
      <c r="E124" s="5">
        <f t="shared" si="2"/>
        <v>403.29327992879394</v>
      </c>
      <c r="F124" s="9">
        <f t="shared" si="3"/>
        <v>-57.586820181596934</v>
      </c>
    </row>
    <row r="125" spans="1:6" ht="20.100000000000001" customHeight="1">
      <c r="A125" s="68" t="s">
        <v>102</v>
      </c>
      <c r="B125" s="76">
        <v>8270</v>
      </c>
      <c r="C125" s="76">
        <v>466</v>
      </c>
      <c r="D125" s="76">
        <v>9903</v>
      </c>
      <c r="E125" s="5">
        <f t="shared" si="2"/>
        <v>2125.1072961373393</v>
      </c>
      <c r="F125" s="9">
        <f t="shared" si="3"/>
        <v>19.746070133010882</v>
      </c>
    </row>
    <row r="126" spans="1:6" ht="20.100000000000001" customHeight="1">
      <c r="A126" s="68" t="s">
        <v>103</v>
      </c>
      <c r="B126" s="76">
        <v>185</v>
      </c>
      <c r="C126" s="76">
        <v>381</v>
      </c>
      <c r="D126" s="76">
        <v>308</v>
      </c>
      <c r="E126" s="5">
        <f t="shared" si="2"/>
        <v>80.839895013123368</v>
      </c>
      <c r="F126" s="9">
        <f t="shared" si="3"/>
        <v>66.486486486486484</v>
      </c>
    </row>
    <row r="127" spans="1:6" ht="20.100000000000001" customHeight="1">
      <c r="A127" s="69" t="s">
        <v>13</v>
      </c>
      <c r="B127" s="76">
        <v>169</v>
      </c>
      <c r="C127" s="76">
        <v>381</v>
      </c>
      <c r="D127" s="76">
        <v>161</v>
      </c>
      <c r="E127" s="5">
        <f t="shared" si="2"/>
        <v>42.257217847769027</v>
      </c>
      <c r="F127" s="9">
        <f t="shared" si="3"/>
        <v>-4.7337278106508878</v>
      </c>
    </row>
    <row r="128" spans="1:6" ht="20.100000000000001" customHeight="1">
      <c r="A128" s="69" t="s">
        <v>581</v>
      </c>
      <c r="B128" s="76">
        <v>16</v>
      </c>
      <c r="C128" s="76"/>
      <c r="D128" s="76">
        <v>147</v>
      </c>
      <c r="E128" s="5"/>
      <c r="F128" s="9">
        <f t="shared" si="3"/>
        <v>818.75</v>
      </c>
    </row>
    <row r="129" spans="1:6" ht="20.100000000000001" customHeight="1">
      <c r="A129" s="68" t="s">
        <v>582</v>
      </c>
      <c r="B129" s="76">
        <v>297</v>
      </c>
      <c r="C129" s="76"/>
      <c r="D129" s="76">
        <v>320</v>
      </c>
      <c r="E129" s="5"/>
      <c r="F129" s="9">
        <f t="shared" si="3"/>
        <v>7.7441077441077439</v>
      </c>
    </row>
    <row r="130" spans="1:6" ht="20.100000000000001" customHeight="1">
      <c r="A130" s="69" t="s">
        <v>583</v>
      </c>
      <c r="B130" s="76">
        <v>95</v>
      </c>
      <c r="C130" s="76"/>
      <c r="D130" s="76">
        <v>150</v>
      </c>
      <c r="E130" s="5"/>
      <c r="F130" s="9">
        <f t="shared" si="3"/>
        <v>57.894736842105267</v>
      </c>
    </row>
    <row r="131" spans="1:6" ht="20.100000000000001" customHeight="1">
      <c r="A131" s="69" t="s">
        <v>108</v>
      </c>
      <c r="B131" s="76">
        <v>202</v>
      </c>
      <c r="C131" s="76"/>
      <c r="D131" s="76">
        <v>170</v>
      </c>
      <c r="E131" s="5"/>
      <c r="F131" s="9">
        <f t="shared" si="3"/>
        <v>-15.841584158415841</v>
      </c>
    </row>
    <row r="132" spans="1:6" ht="20.100000000000001" customHeight="1">
      <c r="A132" s="68" t="s">
        <v>109</v>
      </c>
      <c r="B132" s="76">
        <v>100</v>
      </c>
      <c r="C132" s="76">
        <v>85</v>
      </c>
      <c r="D132" s="76">
        <v>98</v>
      </c>
      <c r="E132" s="5">
        <f t="shared" si="2"/>
        <v>115.29411764705881</v>
      </c>
      <c r="F132" s="9">
        <f t="shared" si="3"/>
        <v>-2</v>
      </c>
    </row>
    <row r="133" spans="1:6" ht="20.100000000000001" customHeight="1">
      <c r="A133" s="69" t="s">
        <v>110</v>
      </c>
      <c r="B133" s="76">
        <v>91</v>
      </c>
      <c r="C133" s="76">
        <v>85</v>
      </c>
      <c r="D133" s="76">
        <v>98</v>
      </c>
      <c r="E133" s="5">
        <f t="shared" si="2"/>
        <v>115.29411764705881</v>
      </c>
      <c r="F133" s="9">
        <f t="shared" si="3"/>
        <v>7.6923076923076925</v>
      </c>
    </row>
    <row r="134" spans="1:6" ht="20.100000000000001" customHeight="1">
      <c r="A134" s="69" t="s">
        <v>111</v>
      </c>
      <c r="B134" s="76">
        <v>9</v>
      </c>
      <c r="C134" s="76"/>
      <c r="D134" s="76">
        <v>0</v>
      </c>
      <c r="E134" s="5"/>
      <c r="F134" s="9">
        <f t="shared" ref="F134:F197" si="4">(D134-B134)/B134*100</f>
        <v>-100</v>
      </c>
    </row>
    <row r="135" spans="1:6" ht="20.100000000000001" customHeight="1">
      <c r="A135" s="68" t="s">
        <v>112</v>
      </c>
      <c r="B135" s="76">
        <v>63</v>
      </c>
      <c r="C135" s="76"/>
      <c r="D135" s="76">
        <v>30</v>
      </c>
      <c r="E135" s="5"/>
      <c r="F135" s="9">
        <f t="shared" si="4"/>
        <v>-52.380952380952387</v>
      </c>
    </row>
    <row r="136" spans="1:6" ht="20.100000000000001" customHeight="1">
      <c r="A136" s="69" t="s">
        <v>113</v>
      </c>
      <c r="B136" s="76">
        <v>0</v>
      </c>
      <c r="C136" s="76"/>
      <c r="D136" s="76">
        <v>10</v>
      </c>
      <c r="E136" s="5"/>
      <c r="F136" s="9"/>
    </row>
    <row r="137" spans="1:6" ht="20.100000000000001" customHeight="1">
      <c r="A137" s="69" t="s">
        <v>114</v>
      </c>
      <c r="B137" s="76">
        <v>63</v>
      </c>
      <c r="C137" s="76"/>
      <c r="D137" s="76">
        <v>20</v>
      </c>
      <c r="E137" s="5"/>
      <c r="F137" s="9">
        <f t="shared" si="4"/>
        <v>-68.253968253968253</v>
      </c>
    </row>
    <row r="138" spans="1:6" ht="20.100000000000001" customHeight="1">
      <c r="A138" s="68" t="s">
        <v>115</v>
      </c>
      <c r="B138" s="76">
        <v>7625</v>
      </c>
      <c r="C138" s="76"/>
      <c r="D138" s="76">
        <v>9147</v>
      </c>
      <c r="E138" s="5"/>
      <c r="F138" s="9">
        <f t="shared" si="4"/>
        <v>19.960655737704919</v>
      </c>
    </row>
    <row r="139" spans="1:6" ht="20.100000000000001" customHeight="1">
      <c r="A139" s="69" t="s">
        <v>116</v>
      </c>
      <c r="B139" s="76">
        <v>7625</v>
      </c>
      <c r="C139" s="76"/>
      <c r="D139" s="76">
        <v>9147</v>
      </c>
      <c r="E139" s="5"/>
      <c r="F139" s="9">
        <f t="shared" si="4"/>
        <v>19.960655737704919</v>
      </c>
    </row>
    <row r="140" spans="1:6" ht="20.100000000000001" customHeight="1">
      <c r="A140" s="68" t="s">
        <v>117</v>
      </c>
      <c r="B140" s="76">
        <v>957</v>
      </c>
      <c r="C140" s="76">
        <v>1403</v>
      </c>
      <c r="D140" s="76">
        <v>960</v>
      </c>
      <c r="E140" s="5">
        <f t="shared" ref="E140:E197" si="5">D140/C140*100</f>
        <v>68.424803991446908</v>
      </c>
      <c r="F140" s="9">
        <f t="shared" si="4"/>
        <v>0.31347962382445138</v>
      </c>
    </row>
    <row r="141" spans="1:6" ht="20.100000000000001" customHeight="1">
      <c r="A141" s="68" t="s">
        <v>118</v>
      </c>
      <c r="B141" s="76">
        <v>439</v>
      </c>
      <c r="C141" s="76">
        <v>865</v>
      </c>
      <c r="D141" s="76">
        <v>573</v>
      </c>
      <c r="E141" s="5">
        <f t="shared" si="5"/>
        <v>66.242774566473983</v>
      </c>
      <c r="F141" s="9">
        <f t="shared" si="4"/>
        <v>30.52391799544419</v>
      </c>
    </row>
    <row r="142" spans="1:6" ht="20.100000000000001" customHeight="1">
      <c r="A142" s="69" t="s">
        <v>14</v>
      </c>
      <c r="B142" s="76">
        <v>387</v>
      </c>
      <c r="C142" s="76">
        <v>814</v>
      </c>
      <c r="D142" s="76">
        <v>445</v>
      </c>
      <c r="E142" s="5">
        <f t="shared" si="5"/>
        <v>54.668304668304671</v>
      </c>
      <c r="F142" s="9">
        <f t="shared" si="4"/>
        <v>14.987080103359174</v>
      </c>
    </row>
    <row r="143" spans="1:6" ht="20.100000000000001" customHeight="1">
      <c r="A143" s="69" t="s">
        <v>119</v>
      </c>
      <c r="B143" s="76">
        <v>52</v>
      </c>
      <c r="C143" s="76">
        <v>52</v>
      </c>
      <c r="D143" s="76">
        <v>68</v>
      </c>
      <c r="E143" s="5">
        <f t="shared" si="5"/>
        <v>130.76923076923077</v>
      </c>
      <c r="F143" s="9">
        <f t="shared" si="4"/>
        <v>30.76923076923077</v>
      </c>
    </row>
    <row r="144" spans="1:6" ht="20.100000000000001" customHeight="1">
      <c r="A144" s="69" t="s">
        <v>120</v>
      </c>
      <c r="B144" s="76">
        <v>0</v>
      </c>
      <c r="C144" s="76"/>
      <c r="D144" s="76">
        <v>60</v>
      </c>
      <c r="E144" s="5"/>
      <c r="F144" s="9"/>
    </row>
    <row r="145" spans="1:7" ht="20.100000000000001" customHeight="1">
      <c r="A145" s="68" t="s">
        <v>121</v>
      </c>
      <c r="B145" s="76">
        <v>0</v>
      </c>
      <c r="C145" s="76"/>
      <c r="D145" s="76">
        <v>40</v>
      </c>
      <c r="E145" s="5"/>
      <c r="F145" s="9"/>
    </row>
    <row r="146" spans="1:7" ht="20.100000000000001" customHeight="1">
      <c r="A146" s="69" t="s">
        <v>122</v>
      </c>
      <c r="B146" s="76">
        <v>0</v>
      </c>
      <c r="C146" s="76"/>
      <c r="D146" s="76">
        <v>30</v>
      </c>
      <c r="E146" s="5"/>
      <c r="F146" s="9"/>
    </row>
    <row r="147" spans="1:7" ht="20.100000000000001" customHeight="1">
      <c r="A147" s="69" t="s">
        <v>123</v>
      </c>
      <c r="B147" s="76">
        <v>0</v>
      </c>
      <c r="C147" s="76"/>
      <c r="D147" s="76">
        <v>10</v>
      </c>
      <c r="E147" s="5"/>
      <c r="F147" s="9"/>
    </row>
    <row r="148" spans="1:7" ht="20.100000000000001" customHeight="1">
      <c r="A148" s="68" t="s">
        <v>124</v>
      </c>
      <c r="B148" s="76">
        <v>74</v>
      </c>
      <c r="C148" s="76">
        <v>64</v>
      </c>
      <c r="D148" s="76">
        <v>46</v>
      </c>
      <c r="E148" s="5">
        <f t="shared" si="5"/>
        <v>71.875</v>
      </c>
      <c r="F148" s="9">
        <f t="shared" si="4"/>
        <v>-37.837837837837839</v>
      </c>
    </row>
    <row r="149" spans="1:7" ht="20.100000000000001" customHeight="1">
      <c r="A149" s="69" t="s">
        <v>14</v>
      </c>
      <c r="B149" s="76">
        <v>74</v>
      </c>
      <c r="C149" s="76"/>
      <c r="D149" s="76">
        <v>0</v>
      </c>
      <c r="E149" s="5"/>
      <c r="F149" s="9">
        <f t="shared" si="4"/>
        <v>-100</v>
      </c>
    </row>
    <row r="150" spans="1:7" ht="20.100000000000001" customHeight="1">
      <c r="A150" s="69" t="s">
        <v>125</v>
      </c>
      <c r="B150" s="76">
        <v>0</v>
      </c>
      <c r="C150" s="76">
        <v>64</v>
      </c>
      <c r="D150" s="76">
        <v>46</v>
      </c>
      <c r="E150" s="5">
        <f t="shared" si="5"/>
        <v>71.875</v>
      </c>
      <c r="F150" s="9"/>
    </row>
    <row r="151" spans="1:7" ht="20.100000000000001" customHeight="1">
      <c r="A151" s="68" t="s">
        <v>584</v>
      </c>
      <c r="B151" s="76">
        <v>444</v>
      </c>
      <c r="C151" s="76">
        <v>474</v>
      </c>
      <c r="D151" s="76"/>
      <c r="E151" s="5">
        <f t="shared" si="5"/>
        <v>0</v>
      </c>
      <c r="F151" s="9">
        <f t="shared" si="4"/>
        <v>-100</v>
      </c>
    </row>
    <row r="152" spans="1:7" ht="20.100000000000001" customHeight="1">
      <c r="A152" s="69" t="s">
        <v>14</v>
      </c>
      <c r="B152" s="76">
        <v>444</v>
      </c>
      <c r="C152" s="76">
        <v>474</v>
      </c>
      <c r="D152" s="76"/>
      <c r="E152" s="5">
        <f t="shared" si="5"/>
        <v>0</v>
      </c>
      <c r="F152" s="9">
        <f t="shared" si="4"/>
        <v>-100</v>
      </c>
    </row>
    <row r="153" spans="1:7" ht="20.100000000000001" customHeight="1">
      <c r="A153" s="70" t="s">
        <v>363</v>
      </c>
      <c r="B153" s="76"/>
      <c r="C153" s="76"/>
      <c r="D153" s="76">
        <v>0</v>
      </c>
      <c r="E153" s="5"/>
      <c r="F153" s="9"/>
    </row>
    <row r="154" spans="1:7" ht="20.100000000000001" customHeight="1">
      <c r="A154" s="71" t="s">
        <v>14</v>
      </c>
      <c r="B154" s="76"/>
      <c r="C154" s="76"/>
      <c r="D154" s="76">
        <v>230</v>
      </c>
      <c r="E154" s="5"/>
      <c r="F154" s="9"/>
    </row>
    <row r="155" spans="1:7" ht="20.100000000000001" customHeight="1">
      <c r="A155" s="71" t="s">
        <v>364</v>
      </c>
      <c r="B155" s="76"/>
      <c r="C155" s="76"/>
      <c r="D155" s="76">
        <v>37</v>
      </c>
      <c r="E155" s="5"/>
      <c r="F155" s="9"/>
    </row>
    <row r="156" spans="1:7" ht="18.75" customHeight="1">
      <c r="A156" s="68" t="s">
        <v>127</v>
      </c>
      <c r="B156" s="76">
        <v>0</v>
      </c>
      <c r="C156" s="76">
        <v>0</v>
      </c>
      <c r="D156" s="76">
        <v>34</v>
      </c>
      <c r="E156" s="5"/>
      <c r="F156" s="9"/>
    </row>
    <row r="157" spans="1:7" s="3" customFormat="1" ht="20.100000000000001" customHeight="1">
      <c r="A157" s="69" t="s">
        <v>128</v>
      </c>
      <c r="B157" s="76">
        <v>0</v>
      </c>
      <c r="C157" s="76">
        <v>0</v>
      </c>
      <c r="D157" s="76">
        <v>34</v>
      </c>
      <c r="E157" s="5"/>
      <c r="F157" s="9"/>
      <c r="G157"/>
    </row>
    <row r="158" spans="1:7" ht="20.100000000000001" customHeight="1">
      <c r="A158" s="68" t="s">
        <v>129</v>
      </c>
      <c r="B158" s="76">
        <v>41782</v>
      </c>
      <c r="C158" s="76">
        <v>33909</v>
      </c>
      <c r="D158" s="76">
        <v>43961</v>
      </c>
      <c r="E158" s="5">
        <f t="shared" si="5"/>
        <v>129.64404730307589</v>
      </c>
      <c r="F158" s="9">
        <f t="shared" si="4"/>
        <v>5.2151644248719542</v>
      </c>
    </row>
    <row r="159" spans="1:7" ht="20.100000000000001" customHeight="1">
      <c r="A159" s="68" t="s">
        <v>130</v>
      </c>
      <c r="B159" s="76">
        <v>652</v>
      </c>
      <c r="C159" s="76">
        <v>1151</v>
      </c>
      <c r="D159" s="76">
        <v>866</v>
      </c>
      <c r="E159" s="5">
        <f t="shared" si="5"/>
        <v>75.238922675933978</v>
      </c>
      <c r="F159" s="9">
        <f t="shared" si="4"/>
        <v>32.822085889570552</v>
      </c>
    </row>
    <row r="160" spans="1:7" s="3" customFormat="1" ht="20.100000000000001" customHeight="1">
      <c r="A160" s="69" t="s">
        <v>131</v>
      </c>
      <c r="B160" s="76">
        <v>208</v>
      </c>
      <c r="C160" s="76">
        <v>666</v>
      </c>
      <c r="D160" s="76">
        <v>306</v>
      </c>
      <c r="E160" s="5">
        <f t="shared" si="5"/>
        <v>45.945945945945951</v>
      </c>
      <c r="F160" s="9">
        <f t="shared" si="4"/>
        <v>47.115384615384613</v>
      </c>
      <c r="G160"/>
    </row>
    <row r="161" spans="1:7" s="3" customFormat="1" ht="20.100000000000001" customHeight="1">
      <c r="A161" s="69" t="s">
        <v>585</v>
      </c>
      <c r="B161" s="76">
        <v>113</v>
      </c>
      <c r="C161" s="76">
        <v>0</v>
      </c>
      <c r="D161" s="76">
        <v>0</v>
      </c>
      <c r="E161" s="5"/>
      <c r="F161" s="9">
        <f t="shared" si="4"/>
        <v>-100</v>
      </c>
      <c r="G161"/>
    </row>
    <row r="162" spans="1:7" ht="20.100000000000001" customHeight="1">
      <c r="A162" s="69" t="s">
        <v>133</v>
      </c>
      <c r="B162" s="79">
        <v>331</v>
      </c>
      <c r="C162" s="79">
        <v>485</v>
      </c>
      <c r="D162" s="76">
        <v>542</v>
      </c>
      <c r="E162" s="5">
        <f t="shared" si="5"/>
        <v>111.75257731958763</v>
      </c>
      <c r="F162" s="9">
        <f t="shared" si="4"/>
        <v>63.746223564954683</v>
      </c>
    </row>
    <row r="163" spans="1:7" ht="20.100000000000001" customHeight="1">
      <c r="A163" s="69" t="s">
        <v>134</v>
      </c>
      <c r="B163" s="76">
        <v>0</v>
      </c>
      <c r="C163" s="76"/>
      <c r="D163" s="76">
        <v>18</v>
      </c>
      <c r="E163" s="5"/>
      <c r="F163" s="9"/>
    </row>
    <row r="164" spans="1:7" ht="20.100000000000001" customHeight="1">
      <c r="A164" s="68" t="s">
        <v>135</v>
      </c>
      <c r="B164" s="76">
        <v>698</v>
      </c>
      <c r="C164" s="76">
        <v>1802</v>
      </c>
      <c r="D164" s="76">
        <v>1454</v>
      </c>
      <c r="E164" s="5">
        <f t="shared" si="5"/>
        <v>80.688124306326301</v>
      </c>
      <c r="F164" s="9">
        <f t="shared" si="4"/>
        <v>108.30945558739256</v>
      </c>
    </row>
    <row r="165" spans="1:7" ht="20.100000000000001" customHeight="1">
      <c r="A165" s="69" t="s">
        <v>14</v>
      </c>
      <c r="B165" s="76">
        <v>532</v>
      </c>
      <c r="C165" s="76">
        <v>801</v>
      </c>
      <c r="D165" s="76">
        <v>721</v>
      </c>
      <c r="E165" s="5">
        <f t="shared" si="5"/>
        <v>90.01248439450687</v>
      </c>
      <c r="F165" s="9">
        <f t="shared" si="4"/>
        <v>35.526315789473685</v>
      </c>
    </row>
    <row r="166" spans="1:7" ht="20.100000000000001" customHeight="1">
      <c r="A166" s="69" t="s">
        <v>136</v>
      </c>
      <c r="B166" s="76">
        <v>156</v>
      </c>
      <c r="C166" s="76">
        <v>98</v>
      </c>
      <c r="D166" s="76">
        <v>733</v>
      </c>
      <c r="E166" s="5">
        <f t="shared" si="5"/>
        <v>747.9591836734694</v>
      </c>
      <c r="F166" s="9">
        <f t="shared" si="4"/>
        <v>369.87179487179492</v>
      </c>
    </row>
    <row r="167" spans="1:7" ht="20.100000000000001" customHeight="1">
      <c r="A167" s="68" t="s">
        <v>137</v>
      </c>
      <c r="B167" s="76">
        <v>6280</v>
      </c>
      <c r="C167" s="76">
        <v>4672</v>
      </c>
      <c r="D167" s="76">
        <v>6633</v>
      </c>
      <c r="E167" s="5">
        <f t="shared" si="5"/>
        <v>141.97345890410961</v>
      </c>
      <c r="F167" s="9">
        <f t="shared" si="4"/>
        <v>5.6210191082802545</v>
      </c>
    </row>
    <row r="168" spans="1:7" ht="20.100000000000001" customHeight="1">
      <c r="A168" s="69" t="s">
        <v>138</v>
      </c>
      <c r="B168" s="76">
        <v>55</v>
      </c>
      <c r="C168" s="76"/>
      <c r="D168" s="76">
        <v>117</v>
      </c>
      <c r="E168" s="5"/>
      <c r="F168" s="9">
        <f t="shared" si="4"/>
        <v>112.72727272727272</v>
      </c>
    </row>
    <row r="169" spans="1:7" ht="20.100000000000001" customHeight="1">
      <c r="A169" s="69" t="s">
        <v>139</v>
      </c>
      <c r="B169" s="76">
        <v>57</v>
      </c>
      <c r="C169" s="76"/>
      <c r="D169" s="76">
        <v>58</v>
      </c>
      <c r="E169" s="5"/>
      <c r="F169" s="9">
        <f t="shared" si="4"/>
        <v>1.7543859649122806</v>
      </c>
    </row>
    <row r="170" spans="1:7" ht="20.100000000000001" customHeight="1">
      <c r="A170" s="69" t="s">
        <v>140</v>
      </c>
      <c r="B170" s="76">
        <v>6107</v>
      </c>
      <c r="C170" s="76">
        <v>4600</v>
      </c>
      <c r="D170" s="76">
        <v>6293</v>
      </c>
      <c r="E170" s="5">
        <f t="shared" si="5"/>
        <v>136.80434782608694</v>
      </c>
      <c r="F170" s="9">
        <f t="shared" si="4"/>
        <v>3.0456852791878175</v>
      </c>
    </row>
    <row r="171" spans="1:7" ht="20.100000000000001" customHeight="1">
      <c r="A171" s="69" t="s">
        <v>141</v>
      </c>
      <c r="B171" s="76">
        <v>61</v>
      </c>
      <c r="C171" s="76"/>
      <c r="D171" s="76">
        <v>165</v>
      </c>
      <c r="E171" s="5"/>
      <c r="F171" s="9">
        <f t="shared" si="4"/>
        <v>170.49180327868851</v>
      </c>
    </row>
    <row r="172" spans="1:7" ht="20.100000000000001" customHeight="1">
      <c r="A172" s="68" t="s">
        <v>142</v>
      </c>
      <c r="B172" s="76">
        <v>1094</v>
      </c>
      <c r="C172" s="76">
        <v>110</v>
      </c>
      <c r="D172" s="76">
        <v>1350</v>
      </c>
      <c r="E172" s="5">
        <f t="shared" si="5"/>
        <v>1227.2727272727273</v>
      </c>
      <c r="F172" s="9">
        <f t="shared" si="4"/>
        <v>23.400365630712979</v>
      </c>
    </row>
    <row r="173" spans="1:7" ht="20.100000000000001" customHeight="1">
      <c r="A173" s="69" t="s">
        <v>143</v>
      </c>
      <c r="B173" s="76">
        <v>37</v>
      </c>
      <c r="C173" s="76"/>
      <c r="D173" s="76">
        <v>38</v>
      </c>
      <c r="E173" s="5"/>
      <c r="F173" s="9">
        <f t="shared" si="4"/>
        <v>2.7027027027027026</v>
      </c>
    </row>
    <row r="174" spans="1:7" ht="20.100000000000001" customHeight="1">
      <c r="A174" s="69" t="s">
        <v>144</v>
      </c>
      <c r="B174" s="76">
        <v>21</v>
      </c>
      <c r="C174" s="76"/>
      <c r="D174" s="76">
        <v>32</v>
      </c>
      <c r="E174" s="5"/>
      <c r="F174" s="9">
        <f t="shared" si="4"/>
        <v>52.380952380952387</v>
      </c>
    </row>
    <row r="175" spans="1:7" ht="20.100000000000001" customHeight="1">
      <c r="A175" s="69" t="s">
        <v>145</v>
      </c>
      <c r="B175" s="76">
        <v>1036</v>
      </c>
      <c r="C175" s="76">
        <v>110</v>
      </c>
      <c r="D175" s="76">
        <v>1280</v>
      </c>
      <c r="E175" s="5">
        <f t="shared" si="5"/>
        <v>1163.6363636363637</v>
      </c>
      <c r="F175" s="9">
        <f t="shared" si="4"/>
        <v>23.552123552123554</v>
      </c>
    </row>
    <row r="176" spans="1:7" ht="20.100000000000001" customHeight="1">
      <c r="A176" s="68" t="s">
        <v>146</v>
      </c>
      <c r="B176" s="76">
        <v>1248</v>
      </c>
      <c r="C176" s="76">
        <v>1464</v>
      </c>
      <c r="D176" s="76">
        <v>1882</v>
      </c>
      <c r="E176" s="5">
        <f t="shared" si="5"/>
        <v>128.55191256830599</v>
      </c>
      <c r="F176" s="9">
        <f t="shared" si="4"/>
        <v>50.801282051282051</v>
      </c>
    </row>
    <row r="177" spans="1:6" ht="20.100000000000001" customHeight="1">
      <c r="A177" s="69" t="s">
        <v>147</v>
      </c>
      <c r="B177" s="76">
        <v>546</v>
      </c>
      <c r="C177" s="76"/>
      <c r="D177" s="76">
        <v>672</v>
      </c>
      <c r="E177" s="5"/>
      <c r="F177" s="9">
        <f t="shared" si="4"/>
        <v>23.076923076923077</v>
      </c>
    </row>
    <row r="178" spans="1:6" ht="20.100000000000001" customHeight="1">
      <c r="A178" s="69" t="s">
        <v>148</v>
      </c>
      <c r="B178" s="76">
        <v>0</v>
      </c>
      <c r="C178" s="76"/>
      <c r="D178" s="76">
        <v>258</v>
      </c>
      <c r="E178" s="5"/>
      <c r="F178" s="9"/>
    </row>
    <row r="179" spans="1:6" ht="20.100000000000001" customHeight="1">
      <c r="A179" s="69" t="s">
        <v>149</v>
      </c>
      <c r="B179" s="76">
        <v>123</v>
      </c>
      <c r="C179" s="76">
        <v>188</v>
      </c>
      <c r="D179" s="76">
        <v>200</v>
      </c>
      <c r="E179" s="5">
        <f t="shared" si="5"/>
        <v>106.38297872340425</v>
      </c>
      <c r="F179" s="9">
        <f t="shared" si="4"/>
        <v>62.601626016260155</v>
      </c>
    </row>
    <row r="180" spans="1:6" ht="20.100000000000001" customHeight="1">
      <c r="A180" s="69" t="s">
        <v>150</v>
      </c>
      <c r="B180" s="76">
        <v>25</v>
      </c>
      <c r="C180" s="76">
        <v>25</v>
      </c>
      <c r="D180" s="76">
        <v>25</v>
      </c>
      <c r="E180" s="5">
        <f t="shared" si="5"/>
        <v>100</v>
      </c>
      <c r="F180" s="9">
        <f t="shared" si="4"/>
        <v>0</v>
      </c>
    </row>
    <row r="181" spans="1:6" ht="20.100000000000001" customHeight="1">
      <c r="A181" s="69" t="s">
        <v>151</v>
      </c>
      <c r="B181" s="76">
        <v>554</v>
      </c>
      <c r="C181" s="76">
        <v>1251</v>
      </c>
      <c r="D181" s="76">
        <v>727</v>
      </c>
      <c r="E181" s="5">
        <f t="shared" si="5"/>
        <v>58.113509192645886</v>
      </c>
      <c r="F181" s="9">
        <f t="shared" si="4"/>
        <v>31.227436823104693</v>
      </c>
    </row>
    <row r="182" spans="1:6" ht="20.100000000000001" customHeight="1">
      <c r="A182" s="68" t="s">
        <v>152</v>
      </c>
      <c r="B182" s="76">
        <v>52</v>
      </c>
      <c r="C182" s="76">
        <v>67</v>
      </c>
      <c r="D182" s="76">
        <v>0</v>
      </c>
      <c r="E182" s="5">
        <f t="shared" si="5"/>
        <v>0</v>
      </c>
      <c r="F182" s="9">
        <f t="shared" si="4"/>
        <v>-100</v>
      </c>
    </row>
    <row r="183" spans="1:6" ht="20.100000000000001" customHeight="1">
      <c r="A183" s="69" t="s">
        <v>153</v>
      </c>
      <c r="B183" s="76">
        <v>45</v>
      </c>
      <c r="C183" s="76">
        <v>62</v>
      </c>
      <c r="D183" s="76">
        <v>0</v>
      </c>
      <c r="E183" s="5">
        <f t="shared" si="5"/>
        <v>0</v>
      </c>
      <c r="F183" s="9">
        <f t="shared" si="4"/>
        <v>-100</v>
      </c>
    </row>
    <row r="184" spans="1:6" ht="20.100000000000001" customHeight="1">
      <c r="A184" s="69" t="s">
        <v>154</v>
      </c>
      <c r="B184" s="76">
        <v>7</v>
      </c>
      <c r="C184" s="76">
        <v>5</v>
      </c>
      <c r="D184" s="76">
        <v>0</v>
      </c>
      <c r="E184" s="5">
        <f t="shared" si="5"/>
        <v>0</v>
      </c>
      <c r="F184" s="9">
        <f t="shared" si="4"/>
        <v>-100</v>
      </c>
    </row>
    <row r="185" spans="1:6" ht="20.100000000000001" customHeight="1">
      <c r="A185" s="68" t="s">
        <v>155</v>
      </c>
      <c r="B185" s="76">
        <v>1747</v>
      </c>
      <c r="C185" s="76">
        <v>100</v>
      </c>
      <c r="D185" s="76">
        <v>1704</v>
      </c>
      <c r="E185" s="5">
        <f t="shared" si="5"/>
        <v>1704</v>
      </c>
      <c r="F185" s="9">
        <f t="shared" si="4"/>
        <v>-2.4613623354321694</v>
      </c>
    </row>
    <row r="186" spans="1:6" ht="20.100000000000001" customHeight="1">
      <c r="A186" s="69" t="s">
        <v>156</v>
      </c>
      <c r="B186" s="76">
        <v>638</v>
      </c>
      <c r="C186" s="76"/>
      <c r="D186" s="76">
        <v>168</v>
      </c>
      <c r="E186" s="5"/>
      <c r="F186" s="9">
        <f t="shared" si="4"/>
        <v>-73.667711598746081</v>
      </c>
    </row>
    <row r="187" spans="1:6" ht="20.100000000000001" customHeight="1">
      <c r="A187" s="69" t="s">
        <v>157</v>
      </c>
      <c r="B187" s="76">
        <v>430</v>
      </c>
      <c r="C187" s="76"/>
      <c r="D187" s="76">
        <v>774</v>
      </c>
      <c r="E187" s="5"/>
      <c r="F187" s="9">
        <f t="shared" si="4"/>
        <v>80</v>
      </c>
    </row>
    <row r="188" spans="1:6" ht="20.100000000000001" customHeight="1">
      <c r="A188" s="69" t="s">
        <v>158</v>
      </c>
      <c r="B188" s="76">
        <v>36</v>
      </c>
      <c r="C188" s="76">
        <v>40</v>
      </c>
      <c r="D188" s="76">
        <v>55</v>
      </c>
      <c r="E188" s="5">
        <f t="shared" si="5"/>
        <v>137.5</v>
      </c>
      <c r="F188" s="9">
        <f t="shared" si="4"/>
        <v>52.777777777777779</v>
      </c>
    </row>
    <row r="189" spans="1:6" ht="20.100000000000001" customHeight="1">
      <c r="A189" s="69" t="s">
        <v>159</v>
      </c>
      <c r="B189" s="76">
        <v>643</v>
      </c>
      <c r="C189" s="76"/>
      <c r="D189" s="76">
        <v>647</v>
      </c>
      <c r="E189" s="5"/>
      <c r="F189" s="9">
        <f t="shared" si="4"/>
        <v>0.62208398133748055</v>
      </c>
    </row>
    <row r="190" spans="1:6" ht="20.100000000000001" customHeight="1">
      <c r="A190" s="68" t="s">
        <v>160</v>
      </c>
      <c r="B190" s="76">
        <v>240</v>
      </c>
      <c r="C190" s="76">
        <v>146</v>
      </c>
      <c r="D190" s="76">
        <v>261</v>
      </c>
      <c r="E190" s="5">
        <f t="shared" si="5"/>
        <v>178.76712328767124</v>
      </c>
      <c r="F190" s="9">
        <f t="shared" si="4"/>
        <v>8.75</v>
      </c>
    </row>
    <row r="191" spans="1:6" ht="20.100000000000001" customHeight="1">
      <c r="A191" s="69" t="s">
        <v>14</v>
      </c>
      <c r="B191" s="76">
        <v>44</v>
      </c>
      <c r="C191" s="76">
        <v>146</v>
      </c>
      <c r="D191" s="76">
        <v>83</v>
      </c>
      <c r="E191" s="5">
        <f t="shared" si="5"/>
        <v>56.849315068493155</v>
      </c>
      <c r="F191" s="9">
        <f t="shared" si="4"/>
        <v>88.63636363636364</v>
      </c>
    </row>
    <row r="192" spans="1:6" ht="20.100000000000001" customHeight="1">
      <c r="A192" s="69" t="s">
        <v>161</v>
      </c>
      <c r="B192" s="76">
        <v>20</v>
      </c>
      <c r="C192" s="76"/>
      <c r="D192" s="76">
        <v>0</v>
      </c>
      <c r="E192" s="5"/>
      <c r="F192" s="9">
        <f t="shared" si="4"/>
        <v>-100</v>
      </c>
    </row>
    <row r="193" spans="1:7" ht="20.100000000000001" customHeight="1">
      <c r="A193" s="69" t="s">
        <v>162</v>
      </c>
      <c r="B193" s="76">
        <v>176</v>
      </c>
      <c r="C193" s="76"/>
      <c r="D193" s="76">
        <v>178</v>
      </c>
      <c r="E193" s="5"/>
      <c r="F193" s="9">
        <f t="shared" si="4"/>
        <v>1.1363636363636365</v>
      </c>
    </row>
    <row r="194" spans="1:7" s="3" customFormat="1" ht="20.100000000000001" customHeight="1">
      <c r="A194" s="68" t="s">
        <v>163</v>
      </c>
      <c r="B194" s="76">
        <v>1510</v>
      </c>
      <c r="C194" s="76">
        <v>387</v>
      </c>
      <c r="D194" s="76"/>
      <c r="E194" s="5">
        <f t="shared" si="5"/>
        <v>0</v>
      </c>
      <c r="F194" s="9">
        <f t="shared" si="4"/>
        <v>-100</v>
      </c>
      <c r="G194"/>
    </row>
    <row r="195" spans="1:7" s="3" customFormat="1" ht="20.100000000000001" customHeight="1">
      <c r="A195" s="69" t="s">
        <v>165</v>
      </c>
      <c r="B195" s="76">
        <v>1510</v>
      </c>
      <c r="C195" s="76">
        <v>387</v>
      </c>
      <c r="D195" s="76"/>
      <c r="E195" s="5">
        <f t="shared" si="5"/>
        <v>0</v>
      </c>
      <c r="F195" s="9">
        <f t="shared" si="4"/>
        <v>-100</v>
      </c>
      <c r="G195"/>
    </row>
    <row r="196" spans="1:7" s="3" customFormat="1" ht="20.100000000000001" customHeight="1">
      <c r="A196" s="68" t="s">
        <v>166</v>
      </c>
      <c r="B196" s="76">
        <v>67</v>
      </c>
      <c r="C196" s="76">
        <v>40</v>
      </c>
      <c r="D196" s="76">
        <v>306</v>
      </c>
      <c r="E196" s="5">
        <f t="shared" si="5"/>
        <v>765</v>
      </c>
      <c r="F196" s="9">
        <f t="shared" si="4"/>
        <v>356.71641791044777</v>
      </c>
      <c r="G196"/>
    </row>
    <row r="197" spans="1:7" ht="20.100000000000001" customHeight="1">
      <c r="A197" s="69" t="s">
        <v>14</v>
      </c>
      <c r="B197" s="76">
        <v>43</v>
      </c>
      <c r="C197" s="76">
        <v>40</v>
      </c>
      <c r="D197" s="76">
        <v>137</v>
      </c>
      <c r="E197" s="5">
        <f t="shared" si="5"/>
        <v>342.5</v>
      </c>
      <c r="F197" s="9">
        <f t="shared" si="4"/>
        <v>218.60465116279067</v>
      </c>
    </row>
    <row r="198" spans="1:7" ht="20.100000000000001" customHeight="1">
      <c r="A198" s="69" t="s">
        <v>167</v>
      </c>
      <c r="B198" s="79">
        <v>24</v>
      </c>
      <c r="C198" s="79"/>
      <c r="D198" s="79">
        <v>169</v>
      </c>
      <c r="E198" s="5"/>
      <c r="F198" s="9">
        <f t="shared" ref="F198:F259" si="6">(D198-B198)/B198*100</f>
        <v>604.16666666666674</v>
      </c>
    </row>
    <row r="199" spans="1:7" ht="20.100000000000001" customHeight="1">
      <c r="A199" s="68" t="s">
        <v>168</v>
      </c>
      <c r="B199" s="79">
        <v>1186</v>
      </c>
      <c r="C199" s="79">
        <v>1299</v>
      </c>
      <c r="D199" s="79">
        <v>1366</v>
      </c>
      <c r="E199" s="5">
        <f t="shared" ref="E199:E258" si="7">D199/C199*100</f>
        <v>105.15781370284833</v>
      </c>
      <c r="F199" s="9">
        <f t="shared" si="6"/>
        <v>15.177065767284992</v>
      </c>
    </row>
    <row r="200" spans="1:7" s="3" customFormat="1" ht="20.100000000000001" customHeight="1">
      <c r="A200" s="69" t="s">
        <v>169</v>
      </c>
      <c r="B200" s="79">
        <v>272</v>
      </c>
      <c r="C200" s="79">
        <v>269</v>
      </c>
      <c r="D200" s="79">
        <v>328</v>
      </c>
      <c r="E200" s="5">
        <f t="shared" si="7"/>
        <v>121.93308550185873</v>
      </c>
      <c r="F200" s="9">
        <f t="shared" si="6"/>
        <v>20.588235294117645</v>
      </c>
      <c r="G200"/>
    </row>
    <row r="201" spans="1:7" s="3" customFormat="1" ht="20.100000000000001" customHeight="1">
      <c r="A201" s="69" t="s">
        <v>170</v>
      </c>
      <c r="B201" s="79">
        <v>914</v>
      </c>
      <c r="C201" s="79">
        <v>1031</v>
      </c>
      <c r="D201" s="79">
        <v>1038</v>
      </c>
      <c r="E201" s="5">
        <f t="shared" si="7"/>
        <v>100.67895247332687</v>
      </c>
      <c r="F201" s="9">
        <f t="shared" si="6"/>
        <v>13.566739606126916</v>
      </c>
      <c r="G201"/>
    </row>
    <row r="202" spans="1:7" s="3" customFormat="1" ht="20.100000000000001" customHeight="1">
      <c r="A202" s="68" t="s">
        <v>171</v>
      </c>
      <c r="B202" s="79">
        <v>17</v>
      </c>
      <c r="C202" s="79">
        <v>0</v>
      </c>
      <c r="D202" s="79">
        <v>77</v>
      </c>
      <c r="E202" s="5"/>
      <c r="F202" s="9">
        <f t="shared" si="6"/>
        <v>352.94117647058823</v>
      </c>
      <c r="G202"/>
    </row>
    <row r="203" spans="1:7" s="3" customFormat="1" ht="20.100000000000001" customHeight="1">
      <c r="A203" s="69" t="s">
        <v>172</v>
      </c>
      <c r="B203" s="79">
        <v>17</v>
      </c>
      <c r="C203" s="79">
        <v>0</v>
      </c>
      <c r="D203" s="79">
        <v>77</v>
      </c>
      <c r="E203" s="5"/>
      <c r="F203" s="9">
        <f t="shared" si="6"/>
        <v>352.94117647058823</v>
      </c>
      <c r="G203"/>
    </row>
    <row r="204" spans="1:7" s="3" customFormat="1" ht="20.100000000000001" customHeight="1">
      <c r="A204" s="68" t="s">
        <v>173</v>
      </c>
      <c r="B204" s="80">
        <v>565</v>
      </c>
      <c r="C204" s="79">
        <v>579</v>
      </c>
      <c r="D204" s="79">
        <v>579</v>
      </c>
      <c r="E204" s="5">
        <f t="shared" si="7"/>
        <v>100</v>
      </c>
      <c r="F204" s="9">
        <f t="shared" si="6"/>
        <v>2.4778761061946901</v>
      </c>
      <c r="G204"/>
    </row>
    <row r="205" spans="1:7" s="3" customFormat="1" ht="20.100000000000001" customHeight="1">
      <c r="A205" s="69" t="s">
        <v>174</v>
      </c>
      <c r="B205" s="79">
        <v>565</v>
      </c>
      <c r="C205" s="79">
        <v>579</v>
      </c>
      <c r="D205" s="79">
        <v>579</v>
      </c>
      <c r="E205" s="5">
        <f t="shared" si="7"/>
        <v>100</v>
      </c>
      <c r="F205" s="9">
        <f t="shared" si="6"/>
        <v>2.4778761061946901</v>
      </c>
      <c r="G205"/>
    </row>
    <row r="206" spans="1:7" s="3" customFormat="1" ht="20.100000000000001" customHeight="1">
      <c r="A206" s="68" t="s">
        <v>175</v>
      </c>
      <c r="B206" s="79">
        <v>23</v>
      </c>
      <c r="C206" s="79">
        <v>0</v>
      </c>
      <c r="D206" s="79">
        <v>32</v>
      </c>
      <c r="E206" s="5"/>
      <c r="F206" s="9">
        <f t="shared" si="6"/>
        <v>39.130434782608695</v>
      </c>
      <c r="G206"/>
    </row>
    <row r="207" spans="1:7" s="3" customFormat="1" ht="20.100000000000001" customHeight="1">
      <c r="A207" s="69" t="s">
        <v>176</v>
      </c>
      <c r="B207" s="79">
        <v>0</v>
      </c>
      <c r="C207" s="79">
        <v>0</v>
      </c>
      <c r="D207" s="79">
        <v>29</v>
      </c>
      <c r="E207" s="5"/>
      <c r="F207" s="9"/>
      <c r="G207"/>
    </row>
    <row r="208" spans="1:7" ht="20.100000000000001" customHeight="1">
      <c r="A208" s="69" t="s">
        <v>177</v>
      </c>
      <c r="B208" s="79">
        <v>23</v>
      </c>
      <c r="C208" s="79">
        <v>0</v>
      </c>
      <c r="D208" s="79">
        <v>3</v>
      </c>
      <c r="E208" s="5"/>
      <c r="F208" s="9">
        <f t="shared" si="6"/>
        <v>-86.956521739130437</v>
      </c>
    </row>
    <row r="209" spans="1:6" ht="20.100000000000001" customHeight="1">
      <c r="A209" s="68" t="s">
        <v>178</v>
      </c>
      <c r="B209" s="79">
        <v>15288</v>
      </c>
      <c r="C209" s="79">
        <v>20146</v>
      </c>
      <c r="D209" s="76">
        <v>11109</v>
      </c>
      <c r="E209" s="5">
        <f t="shared" si="7"/>
        <v>55.142460041695621</v>
      </c>
      <c r="F209" s="9">
        <f t="shared" si="6"/>
        <v>-27.335164835164832</v>
      </c>
    </row>
    <row r="210" spans="1:6" ht="20.100000000000001" customHeight="1">
      <c r="A210" s="69" t="s">
        <v>179</v>
      </c>
      <c r="B210" s="76">
        <v>-2094</v>
      </c>
      <c r="C210" s="76">
        <v>0</v>
      </c>
      <c r="D210" s="76">
        <v>-533</v>
      </c>
      <c r="E210" s="5"/>
      <c r="F210" s="9">
        <f t="shared" si="6"/>
        <v>-74.546322827125124</v>
      </c>
    </row>
    <row r="211" spans="1:6" ht="20.100000000000001" customHeight="1">
      <c r="A211" s="69" t="s">
        <v>180</v>
      </c>
      <c r="B211" s="76">
        <v>16470</v>
      </c>
      <c r="C211" s="76">
        <v>18418</v>
      </c>
      <c r="D211" s="76">
        <v>11504</v>
      </c>
      <c r="E211" s="5">
        <f t="shared" si="7"/>
        <v>62.460636334021068</v>
      </c>
      <c r="F211" s="9">
        <f t="shared" si="6"/>
        <v>-30.151791135397694</v>
      </c>
    </row>
    <row r="212" spans="1:6" ht="20.100000000000001" customHeight="1">
      <c r="A212" s="69" t="s">
        <v>181</v>
      </c>
      <c r="B212" s="76">
        <v>912</v>
      </c>
      <c r="C212" s="76">
        <v>1728</v>
      </c>
      <c r="D212" s="76">
        <v>138</v>
      </c>
      <c r="E212" s="5">
        <f t="shared" si="7"/>
        <v>7.9861111111111107</v>
      </c>
      <c r="F212" s="9">
        <f t="shared" si="6"/>
        <v>-84.868421052631575</v>
      </c>
    </row>
    <row r="213" spans="1:6" ht="21" customHeight="1">
      <c r="A213" s="68" t="s">
        <v>586</v>
      </c>
      <c r="B213" s="76">
        <v>249</v>
      </c>
      <c r="C213" s="76">
        <v>434</v>
      </c>
      <c r="D213" s="76">
        <v>434</v>
      </c>
      <c r="E213" s="5">
        <f t="shared" si="7"/>
        <v>100</v>
      </c>
      <c r="F213" s="9">
        <f t="shared" si="6"/>
        <v>74.297188755020088</v>
      </c>
    </row>
    <row r="214" spans="1:6" ht="20.100000000000001" customHeight="1">
      <c r="A214" s="69" t="s">
        <v>183</v>
      </c>
      <c r="B214" s="76">
        <v>76</v>
      </c>
      <c r="C214" s="76">
        <v>124</v>
      </c>
      <c r="D214" s="76">
        <v>124</v>
      </c>
      <c r="E214" s="5">
        <f t="shared" si="7"/>
        <v>100</v>
      </c>
      <c r="F214" s="9">
        <f t="shared" si="6"/>
        <v>63.157894736842103</v>
      </c>
    </row>
    <row r="215" spans="1:6" ht="20.100000000000001" customHeight="1">
      <c r="A215" s="69" t="s">
        <v>184</v>
      </c>
      <c r="B215" s="76">
        <v>173</v>
      </c>
      <c r="C215" s="76">
        <v>310</v>
      </c>
      <c r="D215" s="76">
        <v>310</v>
      </c>
      <c r="E215" s="5">
        <f t="shared" si="7"/>
        <v>100</v>
      </c>
      <c r="F215" s="9">
        <f t="shared" si="6"/>
        <v>79.190751445086704</v>
      </c>
    </row>
    <row r="216" spans="1:6" ht="20.100000000000001" customHeight="1">
      <c r="A216" s="68" t="s">
        <v>185</v>
      </c>
      <c r="B216" s="76">
        <v>10866</v>
      </c>
      <c r="C216" s="76">
        <v>1513</v>
      </c>
      <c r="D216" s="76">
        <v>15724</v>
      </c>
      <c r="E216" s="5">
        <f t="shared" si="7"/>
        <v>1039.2597488433576</v>
      </c>
      <c r="F216" s="9">
        <f t="shared" si="6"/>
        <v>44.708264310693906</v>
      </c>
    </row>
    <row r="217" spans="1:6" ht="19.5" customHeight="1">
      <c r="A217" s="69" t="s">
        <v>186</v>
      </c>
      <c r="B217" s="76">
        <v>10866</v>
      </c>
      <c r="C217" s="76"/>
      <c r="D217" s="76">
        <v>15724</v>
      </c>
      <c r="E217" s="5"/>
      <c r="F217" s="9">
        <f t="shared" si="6"/>
        <v>44.708264310693906</v>
      </c>
    </row>
    <row r="218" spans="1:6" ht="19.5" customHeight="1">
      <c r="A218" s="68" t="s">
        <v>187</v>
      </c>
      <c r="B218" s="76">
        <v>52723</v>
      </c>
      <c r="C218" s="76">
        <v>22988</v>
      </c>
      <c r="D218" s="76">
        <v>58340</v>
      </c>
      <c r="E218" s="5">
        <f t="shared" si="7"/>
        <v>253.78458326083174</v>
      </c>
      <c r="F218" s="9">
        <f t="shared" si="6"/>
        <v>10.653794359198072</v>
      </c>
    </row>
    <row r="219" spans="1:6" ht="19.5" customHeight="1">
      <c r="A219" s="68" t="s">
        <v>587</v>
      </c>
      <c r="B219" s="76">
        <v>1968</v>
      </c>
      <c r="C219" s="76">
        <v>5587</v>
      </c>
      <c r="D219" s="76">
        <v>4064</v>
      </c>
      <c r="E219" s="5">
        <f t="shared" si="7"/>
        <v>72.740289958833003</v>
      </c>
      <c r="F219" s="9">
        <f t="shared" si="6"/>
        <v>106.5040650406504</v>
      </c>
    </row>
    <row r="220" spans="1:6" ht="19.5" customHeight="1">
      <c r="A220" s="69" t="s">
        <v>14</v>
      </c>
      <c r="B220" s="76">
        <v>1530</v>
      </c>
      <c r="C220" s="76">
        <v>5587</v>
      </c>
      <c r="D220" s="76">
        <v>3346</v>
      </c>
      <c r="E220" s="5">
        <f t="shared" si="7"/>
        <v>59.889028100948629</v>
      </c>
      <c r="F220" s="9">
        <f t="shared" si="6"/>
        <v>118.69281045751634</v>
      </c>
    </row>
    <row r="221" spans="1:6" ht="19.5" customHeight="1">
      <c r="A221" s="69" t="s">
        <v>189</v>
      </c>
      <c r="B221" s="76">
        <v>438</v>
      </c>
      <c r="C221" s="76"/>
      <c r="D221" s="76">
        <v>718</v>
      </c>
      <c r="E221" s="5"/>
      <c r="F221" s="9">
        <f t="shared" si="6"/>
        <v>63.926940639269404</v>
      </c>
    </row>
    <row r="222" spans="1:6" ht="19.5" customHeight="1">
      <c r="A222" s="68" t="s">
        <v>190</v>
      </c>
      <c r="B222" s="76">
        <v>15729</v>
      </c>
      <c r="C222" s="76"/>
      <c r="D222" s="76">
        <v>11745</v>
      </c>
      <c r="E222" s="5"/>
      <c r="F222" s="9">
        <f t="shared" si="6"/>
        <v>-25.329010108716382</v>
      </c>
    </row>
    <row r="223" spans="1:6" ht="19.5" customHeight="1">
      <c r="A223" s="69" t="s">
        <v>191</v>
      </c>
      <c r="B223" s="76">
        <v>15729</v>
      </c>
      <c r="C223" s="76"/>
      <c r="D223" s="76">
        <v>11654</v>
      </c>
      <c r="E223" s="5"/>
      <c r="F223" s="9">
        <f t="shared" si="6"/>
        <v>-25.907559285396403</v>
      </c>
    </row>
    <row r="224" spans="1:6" ht="19.5" customHeight="1">
      <c r="A224" s="69" t="s">
        <v>192</v>
      </c>
      <c r="B224" s="76">
        <v>0</v>
      </c>
      <c r="C224" s="76"/>
      <c r="D224" s="76">
        <v>36</v>
      </c>
      <c r="E224" s="5"/>
      <c r="F224" s="9"/>
    </row>
    <row r="225" spans="1:7" ht="19.5" customHeight="1">
      <c r="A225" s="69" t="s">
        <v>193</v>
      </c>
      <c r="B225" s="76">
        <v>0</v>
      </c>
      <c r="C225" s="76"/>
      <c r="D225" s="76">
        <v>55</v>
      </c>
      <c r="E225" s="5"/>
      <c r="F225" s="9"/>
    </row>
    <row r="226" spans="1:7" ht="19.5" customHeight="1">
      <c r="A226" s="68" t="s">
        <v>588</v>
      </c>
      <c r="B226" s="76">
        <v>3376</v>
      </c>
      <c r="C226" s="76">
        <v>6161</v>
      </c>
      <c r="D226" s="76">
        <v>7624</v>
      </c>
      <c r="E226" s="5">
        <f t="shared" si="7"/>
        <v>123.74614510631392</v>
      </c>
      <c r="F226" s="9">
        <f t="shared" si="6"/>
        <v>125.82938388625593</v>
      </c>
    </row>
    <row r="227" spans="1:7" ht="19.5" customHeight="1">
      <c r="A227" s="69" t="s">
        <v>195</v>
      </c>
      <c r="B227" s="76">
        <v>3209</v>
      </c>
      <c r="C227" s="76">
        <v>6161</v>
      </c>
      <c r="D227" s="76">
        <v>7565</v>
      </c>
      <c r="E227" s="5">
        <f t="shared" si="7"/>
        <v>122.78850835903263</v>
      </c>
      <c r="F227" s="9">
        <f t="shared" si="6"/>
        <v>135.74322218759738</v>
      </c>
    </row>
    <row r="228" spans="1:7" ht="19.5" customHeight="1">
      <c r="A228" s="69" t="s">
        <v>196</v>
      </c>
      <c r="B228" s="76">
        <v>167</v>
      </c>
      <c r="C228" s="76">
        <v>0</v>
      </c>
      <c r="D228" s="76">
        <v>59</v>
      </c>
      <c r="E228" s="5"/>
      <c r="F228" s="9">
        <f t="shared" si="6"/>
        <v>-64.670658682634723</v>
      </c>
    </row>
    <row r="229" spans="1:7" ht="19.5" customHeight="1">
      <c r="A229" s="68" t="s">
        <v>197</v>
      </c>
      <c r="B229" s="76">
        <v>4141</v>
      </c>
      <c r="C229" s="76">
        <v>1274</v>
      </c>
      <c r="D229" s="76">
        <v>1882</v>
      </c>
      <c r="E229" s="5">
        <f t="shared" si="7"/>
        <v>147.723704866562</v>
      </c>
      <c r="F229" s="9">
        <f t="shared" si="6"/>
        <v>-54.552040569910652</v>
      </c>
    </row>
    <row r="230" spans="1:7" ht="19.5" customHeight="1">
      <c r="A230" s="69" t="s">
        <v>198</v>
      </c>
      <c r="B230" s="76">
        <v>841</v>
      </c>
      <c r="C230" s="76">
        <v>685</v>
      </c>
      <c r="D230" s="76">
        <v>956</v>
      </c>
      <c r="E230" s="5">
        <f t="shared" si="7"/>
        <v>139.56204379562044</v>
      </c>
      <c r="F230" s="9">
        <f t="shared" si="6"/>
        <v>13.674197384066588</v>
      </c>
    </row>
    <row r="231" spans="1:7" ht="19.5" customHeight="1">
      <c r="A231" s="69" t="s">
        <v>199</v>
      </c>
      <c r="B231" s="76">
        <v>277</v>
      </c>
      <c r="C231" s="76">
        <v>239</v>
      </c>
      <c r="D231" s="76">
        <v>307</v>
      </c>
      <c r="E231" s="5">
        <f t="shared" si="7"/>
        <v>128.45188284518829</v>
      </c>
      <c r="F231" s="9">
        <f t="shared" si="6"/>
        <v>10.830324909747292</v>
      </c>
    </row>
    <row r="232" spans="1:7" ht="19.5" customHeight="1">
      <c r="A232" s="69" t="s">
        <v>200</v>
      </c>
      <c r="B232" s="76">
        <v>162</v>
      </c>
      <c r="C232" s="76">
        <v>350</v>
      </c>
      <c r="D232" s="76">
        <v>384</v>
      </c>
      <c r="E232" s="5">
        <f t="shared" si="7"/>
        <v>109.71428571428572</v>
      </c>
      <c r="F232" s="9">
        <f t="shared" si="6"/>
        <v>137.03703703703704</v>
      </c>
    </row>
    <row r="233" spans="1:7" ht="19.5" customHeight="1">
      <c r="A233" s="69" t="s">
        <v>201</v>
      </c>
      <c r="B233" s="76">
        <v>168</v>
      </c>
      <c r="C233" s="76">
        <v>0</v>
      </c>
      <c r="D233" s="76">
        <v>0</v>
      </c>
      <c r="E233" s="5"/>
      <c r="F233" s="9">
        <f t="shared" si="6"/>
        <v>-100</v>
      </c>
    </row>
    <row r="234" spans="1:7" ht="19.5" customHeight="1">
      <c r="A234" s="69" t="s">
        <v>202</v>
      </c>
      <c r="B234" s="76">
        <v>2</v>
      </c>
      <c r="C234" s="76">
        <v>0</v>
      </c>
      <c r="D234" s="76">
        <v>3</v>
      </c>
      <c r="E234" s="5"/>
      <c r="F234" s="9">
        <f t="shared" si="6"/>
        <v>50</v>
      </c>
    </row>
    <row r="235" spans="1:7" ht="19.5" customHeight="1">
      <c r="A235" s="69" t="s">
        <v>203</v>
      </c>
      <c r="B235" s="76">
        <v>2691</v>
      </c>
      <c r="C235" s="76">
        <v>0</v>
      </c>
      <c r="D235" s="76">
        <v>232</v>
      </c>
      <c r="E235" s="5"/>
      <c r="F235" s="9">
        <f t="shared" si="6"/>
        <v>-91.378669639539197</v>
      </c>
    </row>
    <row r="236" spans="1:7" s="3" customFormat="1" ht="19.5" customHeight="1">
      <c r="A236" s="68" t="s">
        <v>204</v>
      </c>
      <c r="B236" s="76">
        <v>43</v>
      </c>
      <c r="C236" s="76"/>
      <c r="D236" s="76">
        <v>3</v>
      </c>
      <c r="E236" s="5"/>
      <c r="F236" s="9">
        <f t="shared" si="6"/>
        <v>-93.023255813953483</v>
      </c>
      <c r="G236"/>
    </row>
    <row r="237" spans="1:7" s="3" customFormat="1" ht="19.5" customHeight="1">
      <c r="A237" s="69" t="s">
        <v>205</v>
      </c>
      <c r="B237" s="79">
        <v>0</v>
      </c>
      <c r="C237" s="79"/>
      <c r="D237" s="79">
        <v>3</v>
      </c>
      <c r="E237" s="5"/>
      <c r="F237" s="9"/>
      <c r="G237"/>
    </row>
    <row r="238" spans="1:7" s="3" customFormat="1" ht="19.5" customHeight="1">
      <c r="A238" s="69" t="s">
        <v>206</v>
      </c>
      <c r="B238" s="79">
        <v>43</v>
      </c>
      <c r="C238" s="79"/>
      <c r="D238" s="79">
        <v>0</v>
      </c>
      <c r="E238" s="5"/>
      <c r="F238" s="9">
        <f t="shared" si="6"/>
        <v>-100</v>
      </c>
      <c r="G238"/>
    </row>
    <row r="239" spans="1:7" s="3" customFormat="1" ht="19.5" customHeight="1">
      <c r="A239" s="68" t="s">
        <v>207</v>
      </c>
      <c r="B239" s="79">
        <v>1804</v>
      </c>
      <c r="C239" s="79">
        <v>735</v>
      </c>
      <c r="D239" s="79">
        <v>777</v>
      </c>
      <c r="E239" s="5">
        <f t="shared" si="7"/>
        <v>105.71428571428572</v>
      </c>
      <c r="F239" s="9">
        <f t="shared" si="6"/>
        <v>-56.929046563192912</v>
      </c>
      <c r="G239"/>
    </row>
    <row r="240" spans="1:7" s="3" customFormat="1" ht="19.5" customHeight="1">
      <c r="A240" s="69" t="s">
        <v>208</v>
      </c>
      <c r="B240" s="79">
        <v>523</v>
      </c>
      <c r="C240" s="79">
        <v>735</v>
      </c>
      <c r="D240" s="79">
        <v>616</v>
      </c>
      <c r="E240" s="5">
        <f t="shared" si="7"/>
        <v>83.80952380952381</v>
      </c>
      <c r="F240" s="9">
        <f t="shared" si="6"/>
        <v>17.782026768642449</v>
      </c>
      <c r="G240"/>
    </row>
    <row r="241" spans="1:7" s="3" customFormat="1" ht="19.5" customHeight="1">
      <c r="A241" s="69" t="s">
        <v>209</v>
      </c>
      <c r="B241" s="79">
        <v>10</v>
      </c>
      <c r="C241" s="79"/>
      <c r="D241" s="79">
        <v>0</v>
      </c>
      <c r="E241" s="5"/>
      <c r="F241" s="9">
        <f t="shared" si="6"/>
        <v>-100</v>
      </c>
      <c r="G241"/>
    </row>
    <row r="242" spans="1:7" s="3" customFormat="1" ht="19.5" customHeight="1">
      <c r="A242" s="69" t="s">
        <v>210</v>
      </c>
      <c r="B242" s="79">
        <v>1271</v>
      </c>
      <c r="C242" s="79">
        <v>0</v>
      </c>
      <c r="D242" s="79">
        <v>161</v>
      </c>
      <c r="E242" s="5"/>
      <c r="F242" s="9">
        <f t="shared" si="6"/>
        <v>-87.332808811959083</v>
      </c>
      <c r="G242"/>
    </row>
    <row r="243" spans="1:7" ht="19.5" customHeight="1">
      <c r="A243" s="68" t="s">
        <v>589</v>
      </c>
      <c r="B243" s="79">
        <v>179</v>
      </c>
      <c r="C243" s="79">
        <v>0</v>
      </c>
      <c r="D243" s="79"/>
      <c r="E243" s="5"/>
      <c r="F243" s="9">
        <f t="shared" si="6"/>
        <v>-100</v>
      </c>
    </row>
    <row r="244" spans="1:7" ht="19.5" customHeight="1">
      <c r="A244" s="69" t="s">
        <v>212</v>
      </c>
      <c r="B244" s="79">
        <v>179</v>
      </c>
      <c r="C244" s="79"/>
      <c r="D244" s="79"/>
      <c r="E244" s="5"/>
      <c r="F244" s="9">
        <f t="shared" si="6"/>
        <v>-100</v>
      </c>
    </row>
    <row r="245" spans="1:7" ht="19.5" customHeight="1">
      <c r="A245" s="68" t="s">
        <v>213</v>
      </c>
      <c r="B245" s="79">
        <v>22907</v>
      </c>
      <c r="C245" s="79">
        <v>8734</v>
      </c>
      <c r="D245" s="79">
        <v>20810</v>
      </c>
      <c r="E245" s="5">
        <f t="shared" si="7"/>
        <v>238.26425463705058</v>
      </c>
      <c r="F245" s="9">
        <f t="shared" si="6"/>
        <v>-9.1544069498406593</v>
      </c>
    </row>
    <row r="246" spans="1:7" ht="19.5" customHeight="1">
      <c r="A246" s="69" t="s">
        <v>590</v>
      </c>
      <c r="B246" s="79">
        <v>3269</v>
      </c>
      <c r="C246" s="79">
        <v>3722</v>
      </c>
      <c r="D246" s="79">
        <v>0</v>
      </c>
      <c r="E246" s="5">
        <f t="shared" si="7"/>
        <v>0</v>
      </c>
      <c r="F246" s="9">
        <f t="shared" si="6"/>
        <v>-100</v>
      </c>
    </row>
    <row r="247" spans="1:7" ht="19.5" customHeight="1">
      <c r="A247" s="69" t="s">
        <v>215</v>
      </c>
      <c r="B247" s="79">
        <v>14360</v>
      </c>
      <c r="C247" s="79">
        <v>0</v>
      </c>
      <c r="D247" s="79">
        <v>16523</v>
      </c>
      <c r="E247" s="5"/>
      <c r="F247" s="9">
        <f t="shared" si="6"/>
        <v>15.062674094707521</v>
      </c>
    </row>
    <row r="248" spans="1:7" ht="19.5" customHeight="1">
      <c r="A248" s="69" t="s">
        <v>216</v>
      </c>
      <c r="B248" s="79">
        <v>5278</v>
      </c>
      <c r="C248" s="79">
        <v>4112</v>
      </c>
      <c r="D248" s="79">
        <v>4287</v>
      </c>
      <c r="E248" s="5">
        <f t="shared" si="7"/>
        <v>104.25583657587549</v>
      </c>
      <c r="F248" s="9">
        <f t="shared" si="6"/>
        <v>-18.776051534672224</v>
      </c>
    </row>
    <row r="249" spans="1:7" ht="19.5" customHeight="1">
      <c r="A249" s="68" t="s">
        <v>217</v>
      </c>
      <c r="B249" s="79">
        <v>504</v>
      </c>
      <c r="C249" s="79">
        <v>482</v>
      </c>
      <c r="D249" s="79">
        <v>509</v>
      </c>
      <c r="E249" s="5">
        <f t="shared" si="7"/>
        <v>105.60165975103735</v>
      </c>
      <c r="F249" s="9">
        <f t="shared" si="6"/>
        <v>0.99206349206349198</v>
      </c>
    </row>
    <row r="250" spans="1:7" ht="19.5" customHeight="1">
      <c r="A250" s="69" t="s">
        <v>218</v>
      </c>
      <c r="B250" s="79">
        <v>492</v>
      </c>
      <c r="C250" s="79">
        <v>482</v>
      </c>
      <c r="D250" s="79">
        <v>497</v>
      </c>
      <c r="E250" s="5">
        <f t="shared" si="7"/>
        <v>103.11203319502073</v>
      </c>
      <c r="F250" s="9">
        <f t="shared" si="6"/>
        <v>1.0162601626016259</v>
      </c>
    </row>
    <row r="251" spans="1:7" ht="19.5" customHeight="1">
      <c r="A251" s="69" t="s">
        <v>219</v>
      </c>
      <c r="B251" s="76">
        <v>12</v>
      </c>
      <c r="C251" s="76"/>
      <c r="D251" s="76">
        <v>12</v>
      </c>
      <c r="E251" s="5"/>
      <c r="F251" s="9">
        <f t="shared" si="6"/>
        <v>0</v>
      </c>
    </row>
    <row r="252" spans="1:7" ht="19.5" customHeight="1">
      <c r="A252" s="68" t="s">
        <v>220</v>
      </c>
      <c r="B252" s="76">
        <v>19</v>
      </c>
      <c r="C252" s="76">
        <v>15</v>
      </c>
      <c r="D252" s="76">
        <v>23</v>
      </c>
      <c r="E252" s="5">
        <f t="shared" si="7"/>
        <v>153.33333333333334</v>
      </c>
      <c r="F252" s="9">
        <f t="shared" si="6"/>
        <v>21.052631578947366</v>
      </c>
    </row>
    <row r="253" spans="1:7" ht="19.5" customHeight="1">
      <c r="A253" s="69" t="s">
        <v>221</v>
      </c>
      <c r="B253" s="76">
        <v>19</v>
      </c>
      <c r="C253" s="76">
        <v>15</v>
      </c>
      <c r="D253" s="76">
        <v>23</v>
      </c>
      <c r="E253" s="5">
        <f t="shared" si="7"/>
        <v>153.33333333333334</v>
      </c>
      <c r="F253" s="9">
        <f t="shared" si="6"/>
        <v>21.052631578947366</v>
      </c>
    </row>
    <row r="254" spans="1:7" ht="19.5" customHeight="1">
      <c r="A254" s="68" t="s">
        <v>222</v>
      </c>
      <c r="B254" s="76">
        <v>2053</v>
      </c>
      <c r="C254" s="76"/>
      <c r="D254" s="76">
        <v>10348</v>
      </c>
      <c r="E254" s="5"/>
      <c r="F254" s="9">
        <f t="shared" si="6"/>
        <v>404.04286410131516</v>
      </c>
    </row>
    <row r="255" spans="1:7" ht="19.5" customHeight="1">
      <c r="A255" s="69" t="s">
        <v>591</v>
      </c>
      <c r="B255" s="76">
        <v>2053</v>
      </c>
      <c r="C255" s="76"/>
      <c r="D255" s="76">
        <v>10348</v>
      </c>
      <c r="E255" s="5"/>
      <c r="F255" s="9">
        <f t="shared" si="6"/>
        <v>404.04286410131516</v>
      </c>
    </row>
    <row r="256" spans="1:7" ht="19.5" customHeight="1">
      <c r="A256" s="68" t="s">
        <v>224</v>
      </c>
      <c r="B256" s="76">
        <v>14269</v>
      </c>
      <c r="C256" s="76">
        <v>599</v>
      </c>
      <c r="D256" s="76">
        <v>15229</v>
      </c>
      <c r="E256" s="5">
        <f t="shared" si="7"/>
        <v>2542.4040066777961</v>
      </c>
      <c r="F256" s="9">
        <f t="shared" si="6"/>
        <v>6.7278716097834463</v>
      </c>
    </row>
    <row r="257" spans="1:6" ht="19.5" customHeight="1">
      <c r="A257" s="68" t="s">
        <v>225</v>
      </c>
      <c r="B257" s="76">
        <v>1201</v>
      </c>
      <c r="C257" s="76">
        <v>599</v>
      </c>
      <c r="D257" s="76">
        <v>1287</v>
      </c>
      <c r="E257" s="5">
        <f t="shared" si="7"/>
        <v>214.85809682804674</v>
      </c>
      <c r="F257" s="9">
        <f t="shared" si="6"/>
        <v>7.1606994171523732</v>
      </c>
    </row>
    <row r="258" spans="1:6" ht="19.5" customHeight="1">
      <c r="A258" s="69" t="s">
        <v>14</v>
      </c>
      <c r="B258" s="76">
        <v>526</v>
      </c>
      <c r="C258" s="76">
        <v>599</v>
      </c>
      <c r="D258" s="76">
        <v>610</v>
      </c>
      <c r="E258" s="5">
        <f t="shared" si="7"/>
        <v>101.83639398998329</v>
      </c>
      <c r="F258" s="9">
        <f t="shared" si="6"/>
        <v>15.96958174904943</v>
      </c>
    </row>
    <row r="259" spans="1:6" ht="19.5" customHeight="1">
      <c r="A259" s="69" t="s">
        <v>226</v>
      </c>
      <c r="B259" s="76">
        <v>675</v>
      </c>
      <c r="C259" s="76"/>
      <c r="D259" s="76">
        <v>677</v>
      </c>
      <c r="E259" s="5"/>
      <c r="F259" s="9">
        <f t="shared" si="6"/>
        <v>0.29629629629629628</v>
      </c>
    </row>
    <row r="260" spans="1:6" ht="19.5" customHeight="1">
      <c r="A260" s="68" t="s">
        <v>227</v>
      </c>
      <c r="B260" s="76">
        <v>0</v>
      </c>
      <c r="C260" s="76"/>
      <c r="D260" s="76">
        <v>3</v>
      </c>
      <c r="E260" s="5"/>
      <c r="F260" s="9"/>
    </row>
    <row r="261" spans="1:6" ht="21" customHeight="1">
      <c r="A261" s="69" t="s">
        <v>228</v>
      </c>
      <c r="B261" s="76">
        <v>0</v>
      </c>
      <c r="C261" s="76"/>
      <c r="D261" s="76">
        <v>3</v>
      </c>
      <c r="E261" s="5"/>
      <c r="F261" s="9"/>
    </row>
    <row r="262" spans="1:6" ht="19.5" customHeight="1">
      <c r="A262" s="68" t="s">
        <v>229</v>
      </c>
      <c r="B262" s="76">
        <v>3706</v>
      </c>
      <c r="C262" s="76"/>
      <c r="D262" s="76">
        <v>233</v>
      </c>
      <c r="E262" s="5"/>
      <c r="F262" s="9">
        <f t="shared" ref="F262:F325" si="8">(D262-B262)/B262*100</f>
        <v>-93.712898003237981</v>
      </c>
    </row>
    <row r="263" spans="1:6" ht="19.5" customHeight="1">
      <c r="A263" s="69" t="s">
        <v>230</v>
      </c>
      <c r="B263" s="76">
        <v>0</v>
      </c>
      <c r="C263" s="76"/>
      <c r="D263" s="76">
        <v>58</v>
      </c>
      <c r="E263" s="5"/>
      <c r="F263" s="9"/>
    </row>
    <row r="264" spans="1:6" ht="19.5" customHeight="1">
      <c r="A264" s="69" t="s">
        <v>231</v>
      </c>
      <c r="B264" s="76">
        <v>3686</v>
      </c>
      <c r="C264" s="76"/>
      <c r="D264" s="76">
        <v>150</v>
      </c>
      <c r="E264" s="5"/>
      <c r="F264" s="9">
        <f t="shared" si="8"/>
        <v>-95.930548019533362</v>
      </c>
    </row>
    <row r="265" spans="1:6" ht="19.5" customHeight="1">
      <c r="A265" s="69" t="s">
        <v>232</v>
      </c>
      <c r="B265" s="76">
        <v>20</v>
      </c>
      <c r="C265" s="76"/>
      <c r="D265" s="76">
        <v>25</v>
      </c>
      <c r="E265" s="5"/>
      <c r="F265" s="9">
        <f t="shared" si="8"/>
        <v>25</v>
      </c>
    </row>
    <row r="266" spans="1:6" ht="19.5" customHeight="1">
      <c r="A266" s="68" t="s">
        <v>233</v>
      </c>
      <c r="B266" s="76">
        <v>143</v>
      </c>
      <c r="C266" s="76"/>
      <c r="D266" s="76">
        <v>655</v>
      </c>
      <c r="E266" s="5"/>
      <c r="F266" s="9">
        <f t="shared" si="8"/>
        <v>358.04195804195803</v>
      </c>
    </row>
    <row r="267" spans="1:6" ht="19.5" customHeight="1">
      <c r="A267" s="69" t="s">
        <v>234</v>
      </c>
      <c r="B267" s="76">
        <v>143</v>
      </c>
      <c r="C267" s="76"/>
      <c r="D267" s="76">
        <v>655</v>
      </c>
      <c r="E267" s="5"/>
      <c r="F267" s="9">
        <f t="shared" si="8"/>
        <v>358.04195804195803</v>
      </c>
    </row>
    <row r="268" spans="1:6" ht="19.5" customHeight="1">
      <c r="A268" s="68" t="s">
        <v>235</v>
      </c>
      <c r="B268" s="76">
        <v>606</v>
      </c>
      <c r="C268" s="76"/>
      <c r="D268" s="76">
        <v>1966</v>
      </c>
      <c r="E268" s="5"/>
      <c r="F268" s="9">
        <f t="shared" si="8"/>
        <v>224.42244224422444</v>
      </c>
    </row>
    <row r="269" spans="1:6" ht="19.5" customHeight="1">
      <c r="A269" s="69" t="s">
        <v>236</v>
      </c>
      <c r="B269" s="76">
        <v>606</v>
      </c>
      <c r="C269" s="76"/>
      <c r="D269" s="76">
        <v>1966</v>
      </c>
      <c r="E269" s="5"/>
      <c r="F269" s="9">
        <f t="shared" si="8"/>
        <v>224.42244224422444</v>
      </c>
    </row>
    <row r="270" spans="1:6" ht="19.5" customHeight="1">
      <c r="A270" s="68" t="s">
        <v>237</v>
      </c>
      <c r="B270" s="76">
        <v>362</v>
      </c>
      <c r="C270" s="76">
        <v>0</v>
      </c>
      <c r="D270" s="76">
        <v>364</v>
      </c>
      <c r="E270" s="5"/>
      <c r="F270" s="9">
        <f t="shared" si="8"/>
        <v>0.55248618784530379</v>
      </c>
    </row>
    <row r="271" spans="1:6" ht="19.5" customHeight="1">
      <c r="A271" s="69" t="s">
        <v>238</v>
      </c>
      <c r="B271" s="76">
        <v>362</v>
      </c>
      <c r="C271" s="76">
        <v>0</v>
      </c>
      <c r="D271" s="76">
        <v>364</v>
      </c>
      <c r="E271" s="5"/>
      <c r="F271" s="9">
        <f t="shared" si="8"/>
        <v>0.55248618784530379</v>
      </c>
    </row>
    <row r="272" spans="1:6" ht="19.5" customHeight="1">
      <c r="A272" s="68" t="s">
        <v>239</v>
      </c>
      <c r="B272" s="76">
        <v>200</v>
      </c>
      <c r="C272" s="76"/>
      <c r="D272" s="76">
        <v>202</v>
      </c>
      <c r="E272" s="5"/>
      <c r="F272" s="9">
        <f t="shared" si="8"/>
        <v>1</v>
      </c>
    </row>
    <row r="273" spans="1:6" ht="19.5" customHeight="1">
      <c r="A273" s="69" t="s">
        <v>240</v>
      </c>
      <c r="B273" s="76">
        <v>200</v>
      </c>
      <c r="C273" s="76"/>
      <c r="D273" s="76">
        <v>202</v>
      </c>
      <c r="E273" s="5"/>
      <c r="F273" s="9">
        <f t="shared" si="8"/>
        <v>1</v>
      </c>
    </row>
    <row r="274" spans="1:6" ht="19.5" customHeight="1">
      <c r="A274" s="68" t="s">
        <v>241</v>
      </c>
      <c r="B274" s="76">
        <v>1</v>
      </c>
      <c r="C274" s="76"/>
      <c r="D274" s="76">
        <v>0</v>
      </c>
      <c r="E274" s="5"/>
      <c r="F274" s="9">
        <f t="shared" si="8"/>
        <v>-100</v>
      </c>
    </row>
    <row r="275" spans="1:6" ht="19.5" customHeight="1">
      <c r="A275" s="69" t="s">
        <v>242</v>
      </c>
      <c r="B275" s="76">
        <v>1</v>
      </c>
      <c r="C275" s="76"/>
      <c r="D275" s="76">
        <v>0</v>
      </c>
      <c r="E275" s="5"/>
      <c r="F275" s="9">
        <f t="shared" si="8"/>
        <v>-100</v>
      </c>
    </row>
    <row r="276" spans="1:6" ht="19.5" customHeight="1">
      <c r="A276" s="68" t="s">
        <v>243</v>
      </c>
      <c r="B276" s="76">
        <v>8050</v>
      </c>
      <c r="C276" s="76">
        <v>0</v>
      </c>
      <c r="D276" s="76">
        <v>10519</v>
      </c>
      <c r="E276" s="5"/>
      <c r="F276" s="9">
        <f t="shared" si="8"/>
        <v>30.670807453416149</v>
      </c>
    </row>
    <row r="277" spans="1:6" ht="19.5" customHeight="1">
      <c r="A277" s="69" t="s">
        <v>244</v>
      </c>
      <c r="B277" s="76">
        <v>8050</v>
      </c>
      <c r="C277" s="76"/>
      <c r="D277" s="76">
        <v>10519</v>
      </c>
      <c r="E277" s="5"/>
      <c r="F277" s="9">
        <f t="shared" si="8"/>
        <v>30.670807453416149</v>
      </c>
    </row>
    <row r="278" spans="1:6" ht="19.5" customHeight="1">
      <c r="A278" s="68" t="s">
        <v>245</v>
      </c>
      <c r="B278" s="76">
        <v>68305</v>
      </c>
      <c r="C278" s="76">
        <v>6800</v>
      </c>
      <c r="D278" s="76">
        <v>61570</v>
      </c>
      <c r="E278" s="5">
        <f t="shared" ref="E278:E323" si="9">D278/C278*100</f>
        <v>905.44117647058829</v>
      </c>
      <c r="F278" s="9">
        <f t="shared" si="8"/>
        <v>-9.8601859307517756</v>
      </c>
    </row>
    <row r="279" spans="1:6" ht="19.5" customHeight="1">
      <c r="A279" s="68" t="s">
        <v>246</v>
      </c>
      <c r="B279" s="76">
        <v>4866</v>
      </c>
      <c r="C279" s="76">
        <v>3091</v>
      </c>
      <c r="D279" s="76">
        <v>15053</v>
      </c>
      <c r="E279" s="5">
        <f t="shared" si="9"/>
        <v>486.99450016175996</v>
      </c>
      <c r="F279" s="9">
        <f t="shared" si="8"/>
        <v>209.35059597205097</v>
      </c>
    </row>
    <row r="280" spans="1:6" ht="19.5" customHeight="1">
      <c r="A280" s="69" t="s">
        <v>14</v>
      </c>
      <c r="B280" s="76">
        <v>2563</v>
      </c>
      <c r="C280" s="76">
        <v>2970</v>
      </c>
      <c r="D280" s="76">
        <v>2184</v>
      </c>
      <c r="E280" s="5">
        <f t="shared" si="9"/>
        <v>73.535353535353536</v>
      </c>
      <c r="F280" s="9">
        <f t="shared" si="8"/>
        <v>-14.787358564182599</v>
      </c>
    </row>
    <row r="281" spans="1:6" ht="19.5" customHeight="1">
      <c r="A281" s="69" t="s">
        <v>247</v>
      </c>
      <c r="B281" s="76">
        <v>670</v>
      </c>
      <c r="C281" s="76"/>
      <c r="D281" s="76">
        <v>894</v>
      </c>
      <c r="E281" s="5"/>
      <c r="F281" s="9">
        <f t="shared" si="8"/>
        <v>33.432835820895527</v>
      </c>
    </row>
    <row r="282" spans="1:6" ht="19.5" customHeight="1">
      <c r="A282" s="69" t="s">
        <v>248</v>
      </c>
      <c r="B282" s="76">
        <v>123</v>
      </c>
      <c r="C282" s="76">
        <v>121</v>
      </c>
      <c r="D282" s="76">
        <v>135</v>
      </c>
      <c r="E282" s="5">
        <f t="shared" si="9"/>
        <v>111.5702479338843</v>
      </c>
      <c r="F282" s="9">
        <f t="shared" si="8"/>
        <v>9.7560975609756095</v>
      </c>
    </row>
    <row r="283" spans="1:6" ht="19.5" customHeight="1">
      <c r="A283" s="69" t="s">
        <v>249</v>
      </c>
      <c r="B283" s="76">
        <v>1510</v>
      </c>
      <c r="C283" s="76">
        <v>0</v>
      </c>
      <c r="D283" s="76">
        <v>11840</v>
      </c>
      <c r="E283" s="5"/>
      <c r="F283" s="9">
        <f t="shared" si="8"/>
        <v>684.10596026490066</v>
      </c>
    </row>
    <row r="284" spans="1:6" ht="19.5" customHeight="1">
      <c r="A284" s="68" t="s">
        <v>250</v>
      </c>
      <c r="B284" s="76">
        <v>0</v>
      </c>
      <c r="C284" s="76"/>
      <c r="D284" s="76">
        <v>95</v>
      </c>
      <c r="E284" s="5"/>
      <c r="F284" s="9"/>
    </row>
    <row r="285" spans="1:6" ht="19.5" customHeight="1">
      <c r="A285" s="69" t="s">
        <v>251</v>
      </c>
      <c r="B285" s="76">
        <v>0</v>
      </c>
      <c r="C285" s="76"/>
      <c r="D285" s="76">
        <v>95</v>
      </c>
      <c r="E285" s="5"/>
      <c r="F285" s="9"/>
    </row>
    <row r="286" spans="1:6" ht="19.5" customHeight="1">
      <c r="A286" s="68" t="s">
        <v>252</v>
      </c>
      <c r="B286" s="76">
        <v>1516</v>
      </c>
      <c r="C286" s="76">
        <v>1342</v>
      </c>
      <c r="D286" s="76">
        <v>2134</v>
      </c>
      <c r="E286" s="5">
        <f t="shared" si="9"/>
        <v>159.01639344262296</v>
      </c>
      <c r="F286" s="9">
        <f t="shared" si="8"/>
        <v>40.765171503957781</v>
      </c>
    </row>
    <row r="287" spans="1:6" ht="19.5" customHeight="1">
      <c r="A287" s="69" t="s">
        <v>253</v>
      </c>
      <c r="B287" s="76">
        <v>659</v>
      </c>
      <c r="C287" s="76"/>
      <c r="D287" s="76">
        <v>205</v>
      </c>
      <c r="E287" s="5"/>
      <c r="F287" s="9">
        <f t="shared" si="8"/>
        <v>-68.892261001517454</v>
      </c>
    </row>
    <row r="288" spans="1:6" ht="19.5" customHeight="1">
      <c r="A288" s="69" t="s">
        <v>254</v>
      </c>
      <c r="B288" s="76">
        <v>857</v>
      </c>
      <c r="C288" s="76">
        <v>1342</v>
      </c>
      <c r="D288" s="76">
        <v>1929</v>
      </c>
      <c r="E288" s="5">
        <f t="shared" si="9"/>
        <v>143.74068554396425</v>
      </c>
      <c r="F288" s="9">
        <f t="shared" si="8"/>
        <v>125.0875145857643</v>
      </c>
    </row>
    <row r="289" spans="1:6" ht="19.5" customHeight="1">
      <c r="A289" s="68" t="s">
        <v>255</v>
      </c>
      <c r="B289" s="76">
        <v>2389</v>
      </c>
      <c r="C289" s="76">
        <v>2367</v>
      </c>
      <c r="D289" s="76">
        <v>3555</v>
      </c>
      <c r="E289" s="5">
        <f t="shared" si="9"/>
        <v>150.19011406844106</v>
      </c>
      <c r="F289" s="9">
        <f t="shared" si="8"/>
        <v>48.807032231059026</v>
      </c>
    </row>
    <row r="290" spans="1:6" ht="19.5" customHeight="1">
      <c r="A290" s="69" t="s">
        <v>256</v>
      </c>
      <c r="B290" s="76">
        <v>2389</v>
      </c>
      <c r="C290" s="76">
        <v>2367</v>
      </c>
      <c r="D290" s="76">
        <v>3555</v>
      </c>
      <c r="E290" s="5">
        <f t="shared" si="9"/>
        <v>150.19011406844106</v>
      </c>
      <c r="F290" s="9">
        <f t="shared" si="8"/>
        <v>48.807032231059026</v>
      </c>
    </row>
    <row r="291" spans="1:6" ht="19.5" customHeight="1">
      <c r="A291" s="68" t="s">
        <v>257</v>
      </c>
      <c r="B291" s="76">
        <v>59534</v>
      </c>
      <c r="C291" s="76"/>
      <c r="D291" s="76">
        <v>40733</v>
      </c>
      <c r="E291" s="5"/>
      <c r="F291" s="9">
        <f t="shared" si="8"/>
        <v>-31.580273457184134</v>
      </c>
    </row>
    <row r="292" spans="1:6" ht="19.5" customHeight="1">
      <c r="A292" s="69" t="s">
        <v>258</v>
      </c>
      <c r="B292" s="76">
        <v>59534</v>
      </c>
      <c r="C292" s="76"/>
      <c r="D292" s="76">
        <v>40733</v>
      </c>
      <c r="E292" s="5"/>
      <c r="F292" s="9">
        <f t="shared" si="8"/>
        <v>-31.580273457184134</v>
      </c>
    </row>
    <row r="293" spans="1:6" ht="19.5" customHeight="1">
      <c r="A293" s="68" t="s">
        <v>259</v>
      </c>
      <c r="B293" s="76">
        <v>25385</v>
      </c>
      <c r="C293" s="76">
        <v>16768</v>
      </c>
      <c r="D293" s="76">
        <v>28812</v>
      </c>
      <c r="E293" s="5">
        <f t="shared" si="9"/>
        <v>171.82729007633588</v>
      </c>
      <c r="F293" s="9">
        <f t="shared" si="8"/>
        <v>13.500098483356313</v>
      </c>
    </row>
    <row r="294" spans="1:6" ht="19.5" customHeight="1">
      <c r="A294" s="68" t="s">
        <v>260</v>
      </c>
      <c r="B294" s="76">
        <v>2309</v>
      </c>
      <c r="C294" s="76">
        <v>4600</v>
      </c>
      <c r="D294" s="76">
        <v>3266</v>
      </c>
      <c r="E294" s="5">
        <f t="shared" si="9"/>
        <v>71</v>
      </c>
      <c r="F294" s="9">
        <f t="shared" si="8"/>
        <v>41.44651364226938</v>
      </c>
    </row>
    <row r="295" spans="1:6" ht="19.5" customHeight="1">
      <c r="A295" s="69" t="s">
        <v>13</v>
      </c>
      <c r="B295" s="76">
        <v>194</v>
      </c>
      <c r="C295" s="76">
        <v>1024</v>
      </c>
      <c r="D295" s="76">
        <v>166</v>
      </c>
      <c r="E295" s="5">
        <f t="shared" si="9"/>
        <v>16.2109375</v>
      </c>
      <c r="F295" s="9">
        <f t="shared" si="8"/>
        <v>-14.432989690721648</v>
      </c>
    </row>
    <row r="296" spans="1:6" ht="19.5" customHeight="1">
      <c r="A296" s="69" t="s">
        <v>14</v>
      </c>
      <c r="B296" s="76">
        <v>1856</v>
      </c>
      <c r="C296" s="76">
        <v>3576</v>
      </c>
      <c r="D296" s="76">
        <v>2428</v>
      </c>
      <c r="E296" s="5">
        <f t="shared" si="9"/>
        <v>67.897091722595079</v>
      </c>
      <c r="F296" s="9">
        <f t="shared" si="8"/>
        <v>30.818965517241381</v>
      </c>
    </row>
    <row r="297" spans="1:6" ht="19.5" customHeight="1">
      <c r="A297" s="69" t="s">
        <v>261</v>
      </c>
      <c r="B297" s="76">
        <v>1</v>
      </c>
      <c r="C297" s="76"/>
      <c r="D297" s="76">
        <v>2</v>
      </c>
      <c r="E297" s="5"/>
      <c r="F297" s="9">
        <f t="shared" si="8"/>
        <v>100</v>
      </c>
    </row>
    <row r="298" spans="1:6" ht="19.5" customHeight="1">
      <c r="A298" s="69" t="s">
        <v>262</v>
      </c>
      <c r="B298" s="76">
        <v>0</v>
      </c>
      <c r="C298" s="76">
        <v>0</v>
      </c>
      <c r="D298" s="76">
        <v>285</v>
      </c>
      <c r="E298" s="5"/>
      <c r="F298" s="9"/>
    </row>
    <row r="299" spans="1:6" ht="19.5" customHeight="1">
      <c r="A299" s="69" t="s">
        <v>263</v>
      </c>
      <c r="B299" s="76">
        <v>60</v>
      </c>
      <c r="C299" s="76"/>
      <c r="D299" s="76">
        <v>100</v>
      </c>
      <c r="E299" s="5"/>
      <c r="F299" s="9">
        <f t="shared" si="8"/>
        <v>66.666666666666657</v>
      </c>
    </row>
    <row r="300" spans="1:6" ht="19.5" customHeight="1">
      <c r="A300" s="69" t="s">
        <v>264</v>
      </c>
      <c r="B300" s="76">
        <v>22</v>
      </c>
      <c r="C300" s="76"/>
      <c r="D300" s="76">
        <v>18</v>
      </c>
      <c r="E300" s="5"/>
      <c r="F300" s="9">
        <f t="shared" si="8"/>
        <v>-18.181818181818183</v>
      </c>
    </row>
    <row r="301" spans="1:6" ht="19.5" customHeight="1">
      <c r="A301" s="69" t="s">
        <v>265</v>
      </c>
      <c r="B301" s="76">
        <v>50</v>
      </c>
      <c r="C301" s="76"/>
      <c r="D301" s="76">
        <v>4</v>
      </c>
      <c r="E301" s="5"/>
      <c r="F301" s="9">
        <f t="shared" si="8"/>
        <v>-92</v>
      </c>
    </row>
    <row r="302" spans="1:6" ht="19.5" customHeight="1">
      <c r="A302" s="69" t="s">
        <v>266</v>
      </c>
      <c r="B302" s="76">
        <v>3</v>
      </c>
      <c r="C302" s="76"/>
      <c r="D302" s="76">
        <v>0</v>
      </c>
      <c r="E302" s="5"/>
      <c r="F302" s="9">
        <f t="shared" si="8"/>
        <v>-100</v>
      </c>
    </row>
    <row r="303" spans="1:6" ht="19.5" customHeight="1">
      <c r="A303" s="69" t="s">
        <v>267</v>
      </c>
      <c r="B303" s="76">
        <v>7</v>
      </c>
      <c r="C303" s="76"/>
      <c r="D303" s="76">
        <v>2</v>
      </c>
      <c r="E303" s="5"/>
      <c r="F303" s="9">
        <f t="shared" si="8"/>
        <v>-71.428571428571431</v>
      </c>
    </row>
    <row r="304" spans="1:6" ht="19.5" customHeight="1">
      <c r="A304" s="69" t="s">
        <v>268</v>
      </c>
      <c r="B304" s="76">
        <v>50</v>
      </c>
      <c r="C304" s="76"/>
      <c r="D304" s="76">
        <v>0</v>
      </c>
      <c r="E304" s="5"/>
      <c r="F304" s="9">
        <f t="shared" si="8"/>
        <v>-100</v>
      </c>
    </row>
    <row r="305" spans="1:6" ht="19.5" customHeight="1">
      <c r="A305" s="69" t="s">
        <v>269</v>
      </c>
      <c r="B305" s="76">
        <v>66</v>
      </c>
      <c r="C305" s="76">
        <v>0</v>
      </c>
      <c r="D305" s="76">
        <v>119</v>
      </c>
      <c r="E305" s="5"/>
      <c r="F305" s="9">
        <f t="shared" si="8"/>
        <v>80.303030303030297</v>
      </c>
    </row>
    <row r="306" spans="1:6" ht="19.5" customHeight="1">
      <c r="A306" s="69" t="s">
        <v>270</v>
      </c>
      <c r="B306" s="76">
        <v>0</v>
      </c>
      <c r="C306" s="76"/>
      <c r="D306" s="76">
        <v>142</v>
      </c>
      <c r="E306" s="5"/>
      <c r="F306" s="9"/>
    </row>
    <row r="307" spans="1:6" ht="19.5" customHeight="1">
      <c r="A307" s="68" t="s">
        <v>271</v>
      </c>
      <c r="B307" s="76">
        <v>1728</v>
      </c>
      <c r="C307" s="76">
        <v>1806</v>
      </c>
      <c r="D307" s="76">
        <v>2390</v>
      </c>
      <c r="E307" s="5">
        <f t="shared" si="9"/>
        <v>132.33665559246955</v>
      </c>
      <c r="F307" s="9">
        <f t="shared" si="8"/>
        <v>38.310185185185183</v>
      </c>
    </row>
    <row r="308" spans="1:6" ht="19.5" customHeight="1">
      <c r="A308" s="69" t="s">
        <v>14</v>
      </c>
      <c r="B308" s="76">
        <v>1680</v>
      </c>
      <c r="C308" s="76">
        <v>1774</v>
      </c>
      <c r="D308" s="76">
        <v>1957</v>
      </c>
      <c r="E308" s="5">
        <f t="shared" si="9"/>
        <v>110.31567080045095</v>
      </c>
      <c r="F308" s="9">
        <f t="shared" si="8"/>
        <v>16.488095238095237</v>
      </c>
    </row>
    <row r="309" spans="1:6" ht="19.5" customHeight="1">
      <c r="A309" s="69" t="s">
        <v>272</v>
      </c>
      <c r="B309" s="76">
        <v>20</v>
      </c>
      <c r="C309" s="76"/>
      <c r="D309" s="76">
        <v>0</v>
      </c>
      <c r="E309" s="5"/>
      <c r="F309" s="9">
        <f t="shared" si="8"/>
        <v>-100</v>
      </c>
    </row>
    <row r="310" spans="1:6" ht="19.5" customHeight="1">
      <c r="A310" s="69" t="s">
        <v>273</v>
      </c>
      <c r="B310" s="76">
        <v>0</v>
      </c>
      <c r="C310" s="76"/>
      <c r="D310" s="76">
        <v>93</v>
      </c>
      <c r="E310" s="5"/>
      <c r="F310" s="9"/>
    </row>
    <row r="311" spans="1:6" ht="19.5" customHeight="1">
      <c r="A311" s="69" t="s">
        <v>274</v>
      </c>
      <c r="B311" s="76">
        <v>0</v>
      </c>
      <c r="C311" s="76">
        <v>0</v>
      </c>
      <c r="D311" s="76">
        <v>219</v>
      </c>
      <c r="E311" s="5"/>
      <c r="F311" s="9"/>
    </row>
    <row r="312" spans="1:6" ht="19.5" customHeight="1">
      <c r="A312" s="69" t="s">
        <v>275</v>
      </c>
      <c r="B312" s="76">
        <v>28</v>
      </c>
      <c r="C312" s="76">
        <v>32</v>
      </c>
      <c r="D312" s="76">
        <v>45</v>
      </c>
      <c r="E312" s="5">
        <f t="shared" si="9"/>
        <v>140.625</v>
      </c>
      <c r="F312" s="9">
        <f t="shared" si="8"/>
        <v>60.714285714285708</v>
      </c>
    </row>
    <row r="313" spans="1:6" ht="19.5" customHeight="1">
      <c r="A313" s="69" t="s">
        <v>276</v>
      </c>
      <c r="B313" s="76">
        <v>0</v>
      </c>
      <c r="C313" s="76"/>
      <c r="D313" s="76">
        <v>2</v>
      </c>
      <c r="E313" s="5"/>
      <c r="F313" s="9"/>
    </row>
    <row r="314" spans="1:6" ht="19.5" customHeight="1">
      <c r="A314" s="69" t="s">
        <v>277</v>
      </c>
      <c r="B314" s="76">
        <v>0</v>
      </c>
      <c r="C314" s="76"/>
      <c r="D314" s="76">
        <v>74</v>
      </c>
      <c r="E314" s="5"/>
      <c r="F314" s="9"/>
    </row>
    <row r="315" spans="1:6" ht="19.5" customHeight="1">
      <c r="A315" s="68" t="s">
        <v>278</v>
      </c>
      <c r="B315" s="76">
        <v>1562</v>
      </c>
      <c r="C315" s="76">
        <v>711</v>
      </c>
      <c r="D315" s="76">
        <v>1564</v>
      </c>
      <c r="E315" s="5">
        <f t="shared" si="9"/>
        <v>219.971870604782</v>
      </c>
      <c r="F315" s="9">
        <f t="shared" si="8"/>
        <v>0.12804097311139565</v>
      </c>
    </row>
    <row r="316" spans="1:6" ht="19.5" customHeight="1">
      <c r="A316" s="69" t="s">
        <v>14</v>
      </c>
      <c r="B316" s="76">
        <v>693</v>
      </c>
      <c r="C316" s="76">
        <v>693</v>
      </c>
      <c r="D316" s="76">
        <v>752</v>
      </c>
      <c r="E316" s="5">
        <f t="shared" si="9"/>
        <v>108.51370851370852</v>
      </c>
      <c r="F316" s="9">
        <f t="shared" si="8"/>
        <v>8.5137085137085133</v>
      </c>
    </row>
    <row r="317" spans="1:6" ht="19.5" customHeight="1">
      <c r="A317" s="69" t="s">
        <v>279</v>
      </c>
      <c r="B317" s="76">
        <v>0</v>
      </c>
      <c r="C317" s="76"/>
      <c r="D317" s="76">
        <v>0</v>
      </c>
      <c r="E317" s="5"/>
      <c r="F317" s="9"/>
    </row>
    <row r="318" spans="1:6" ht="19.5" customHeight="1">
      <c r="A318" s="69" t="s">
        <v>280</v>
      </c>
      <c r="B318" s="76">
        <v>0</v>
      </c>
      <c r="C318" s="76"/>
      <c r="D318" s="76">
        <v>447</v>
      </c>
      <c r="E318" s="5"/>
      <c r="F318" s="9"/>
    </row>
    <row r="319" spans="1:6" ht="19.5" customHeight="1">
      <c r="A319" s="69" t="s">
        <v>281</v>
      </c>
      <c r="B319" s="76">
        <v>3</v>
      </c>
      <c r="C319" s="76"/>
      <c r="D319" s="76">
        <v>13</v>
      </c>
      <c r="E319" s="5"/>
      <c r="F319" s="9">
        <f t="shared" si="8"/>
        <v>333.33333333333337</v>
      </c>
    </row>
    <row r="320" spans="1:6" ht="19.5" customHeight="1">
      <c r="A320" s="69" t="s">
        <v>282</v>
      </c>
      <c r="B320" s="76">
        <v>102</v>
      </c>
      <c r="C320" s="76">
        <v>0</v>
      </c>
      <c r="D320" s="76">
        <v>4</v>
      </c>
      <c r="E320" s="5"/>
      <c r="F320" s="9">
        <f t="shared" si="8"/>
        <v>-96.078431372549019</v>
      </c>
    </row>
    <row r="321" spans="1:6" ht="19.5" customHeight="1">
      <c r="A321" s="69" t="s">
        <v>283</v>
      </c>
      <c r="B321" s="76">
        <v>115</v>
      </c>
      <c r="C321" s="76">
        <v>0</v>
      </c>
      <c r="D321" s="76">
        <v>34</v>
      </c>
      <c r="E321" s="5"/>
      <c r="F321" s="9">
        <f t="shared" si="8"/>
        <v>-70.434782608695656</v>
      </c>
    </row>
    <row r="322" spans="1:6" ht="19.5" customHeight="1">
      <c r="A322" s="69" t="s">
        <v>284</v>
      </c>
      <c r="B322" s="76">
        <v>209</v>
      </c>
      <c r="C322" s="76"/>
      <c r="D322" s="76">
        <v>26</v>
      </c>
      <c r="E322" s="5"/>
      <c r="F322" s="9">
        <f t="shared" si="8"/>
        <v>-87.559808612440193</v>
      </c>
    </row>
    <row r="323" spans="1:6" ht="19.5" customHeight="1">
      <c r="A323" s="69" t="s">
        <v>285</v>
      </c>
      <c r="B323" s="76">
        <v>46</v>
      </c>
      <c r="C323" s="76">
        <v>18</v>
      </c>
      <c r="D323" s="76">
        <v>18</v>
      </c>
      <c r="E323" s="5">
        <f t="shared" si="9"/>
        <v>100</v>
      </c>
      <c r="F323" s="9">
        <f t="shared" si="8"/>
        <v>-60.869565217391312</v>
      </c>
    </row>
    <row r="324" spans="1:6" ht="19.5" customHeight="1">
      <c r="A324" s="69" t="s">
        <v>286</v>
      </c>
      <c r="B324" s="76">
        <v>0</v>
      </c>
      <c r="C324" s="76"/>
      <c r="D324" s="76">
        <v>3</v>
      </c>
      <c r="E324" s="5"/>
      <c r="F324" s="9"/>
    </row>
    <row r="325" spans="1:6" ht="19.5" customHeight="1">
      <c r="A325" s="69" t="s">
        <v>287</v>
      </c>
      <c r="B325" s="76">
        <v>389</v>
      </c>
      <c r="C325" s="76"/>
      <c r="D325" s="76">
        <v>0</v>
      </c>
      <c r="E325" s="5"/>
      <c r="F325" s="9">
        <f t="shared" si="8"/>
        <v>-100</v>
      </c>
    </row>
    <row r="326" spans="1:6" ht="19.5" customHeight="1">
      <c r="A326" s="69" t="s">
        <v>288</v>
      </c>
      <c r="B326" s="76">
        <v>0</v>
      </c>
      <c r="C326" s="76"/>
      <c r="D326" s="76">
        <v>267</v>
      </c>
      <c r="E326" s="5"/>
      <c r="F326" s="9"/>
    </row>
    <row r="327" spans="1:6" ht="19.5" customHeight="1">
      <c r="A327" s="68" t="s">
        <v>289</v>
      </c>
      <c r="B327" s="76">
        <v>14000</v>
      </c>
      <c r="C327" s="76">
        <v>8142</v>
      </c>
      <c r="D327" s="76">
        <v>15138</v>
      </c>
      <c r="E327" s="5">
        <f t="shared" ref="E327:E387" si="10">D327/C327*100</f>
        <v>185.92483419307294</v>
      </c>
      <c r="F327" s="9">
        <f t="shared" ref="F327:F387" si="11">(D327-B327)/B327*100</f>
        <v>8.1285714285714281</v>
      </c>
    </row>
    <row r="328" spans="1:6" ht="19.5" customHeight="1">
      <c r="A328" s="69" t="s">
        <v>592</v>
      </c>
      <c r="B328" s="76">
        <v>360</v>
      </c>
      <c r="C328" s="76">
        <v>8142</v>
      </c>
      <c r="D328" s="76">
        <v>3128</v>
      </c>
      <c r="E328" s="5">
        <f t="shared" si="10"/>
        <v>38.418079096045197</v>
      </c>
      <c r="F328" s="9">
        <f t="shared" si="11"/>
        <v>768.88888888888891</v>
      </c>
    </row>
    <row r="329" spans="1:6" ht="19.5" customHeight="1">
      <c r="A329" s="69" t="s">
        <v>290</v>
      </c>
      <c r="B329" s="76">
        <v>350</v>
      </c>
      <c r="C329" s="76"/>
      <c r="D329" s="76">
        <v>0</v>
      </c>
      <c r="E329" s="5"/>
      <c r="F329" s="9">
        <f t="shared" si="11"/>
        <v>-100</v>
      </c>
    </row>
    <row r="330" spans="1:6" ht="19.5" customHeight="1">
      <c r="A330" s="69" t="s">
        <v>291</v>
      </c>
      <c r="B330" s="76">
        <v>0</v>
      </c>
      <c r="C330" s="76"/>
      <c r="D330" s="76">
        <v>1250</v>
      </c>
      <c r="E330" s="5"/>
      <c r="F330" s="9"/>
    </row>
    <row r="331" spans="1:6" ht="19.5" customHeight="1">
      <c r="A331" s="69" t="s">
        <v>292</v>
      </c>
      <c r="B331" s="76">
        <v>13290</v>
      </c>
      <c r="C331" s="76"/>
      <c r="D331" s="76">
        <v>10760</v>
      </c>
      <c r="E331" s="5"/>
      <c r="F331" s="9">
        <f t="shared" si="11"/>
        <v>-19.036869826937547</v>
      </c>
    </row>
    <row r="332" spans="1:6" ht="19.5" customHeight="1">
      <c r="A332" s="68" t="s">
        <v>293</v>
      </c>
      <c r="B332" s="76">
        <v>107</v>
      </c>
      <c r="C332" s="76">
        <v>144</v>
      </c>
      <c r="D332" s="76">
        <v>245</v>
      </c>
      <c r="E332" s="5">
        <f t="shared" si="10"/>
        <v>170.13888888888889</v>
      </c>
      <c r="F332" s="9">
        <f t="shared" si="11"/>
        <v>128.97196261682242</v>
      </c>
    </row>
    <row r="333" spans="1:6" ht="19.5" customHeight="1">
      <c r="A333" s="69" t="s">
        <v>105</v>
      </c>
      <c r="B333" s="76">
        <v>107</v>
      </c>
      <c r="C333" s="76">
        <v>144</v>
      </c>
      <c r="D333" s="76">
        <v>154</v>
      </c>
      <c r="E333" s="5">
        <f t="shared" si="10"/>
        <v>106.94444444444444</v>
      </c>
      <c r="F333" s="9">
        <f t="shared" si="11"/>
        <v>43.925233644859816</v>
      </c>
    </row>
    <row r="334" spans="1:6" ht="19.5" customHeight="1">
      <c r="A334" s="69" t="s">
        <v>294</v>
      </c>
      <c r="B334" s="76">
        <v>0</v>
      </c>
      <c r="C334" s="76"/>
      <c r="D334" s="76">
        <v>20</v>
      </c>
      <c r="E334" s="5"/>
      <c r="F334" s="9"/>
    </row>
    <row r="335" spans="1:6" ht="19.5" customHeight="1">
      <c r="A335" s="69" t="s">
        <v>295</v>
      </c>
      <c r="B335" s="76">
        <v>0</v>
      </c>
      <c r="C335" s="76"/>
      <c r="D335" s="76">
        <v>71</v>
      </c>
      <c r="E335" s="5"/>
      <c r="F335" s="9"/>
    </row>
    <row r="336" spans="1:6" ht="19.5" customHeight="1">
      <c r="A336" s="68" t="s">
        <v>296</v>
      </c>
      <c r="B336" s="76">
        <v>5285</v>
      </c>
      <c r="C336" s="76">
        <v>1265</v>
      </c>
      <c r="D336" s="76">
        <v>4205</v>
      </c>
      <c r="E336" s="5">
        <f t="shared" si="10"/>
        <v>332.41106719367588</v>
      </c>
      <c r="F336" s="9">
        <f t="shared" si="11"/>
        <v>-20.435193945127718</v>
      </c>
    </row>
    <row r="337" spans="1:6" ht="19.5" customHeight="1">
      <c r="A337" s="69" t="s">
        <v>297</v>
      </c>
      <c r="B337" s="76">
        <v>2950</v>
      </c>
      <c r="C337" s="76"/>
      <c r="D337" s="76">
        <v>2929</v>
      </c>
      <c r="E337" s="5"/>
      <c r="F337" s="9">
        <f t="shared" si="11"/>
        <v>-0.71186440677966101</v>
      </c>
    </row>
    <row r="338" spans="1:6" ht="19.5" customHeight="1">
      <c r="A338" s="69" t="s">
        <v>298</v>
      </c>
      <c r="B338" s="76">
        <v>752</v>
      </c>
      <c r="C338" s="76">
        <v>17</v>
      </c>
      <c r="D338" s="76">
        <v>160</v>
      </c>
      <c r="E338" s="5">
        <f t="shared" si="10"/>
        <v>941.17647058823536</v>
      </c>
      <c r="F338" s="9">
        <f t="shared" si="11"/>
        <v>-78.723404255319153</v>
      </c>
    </row>
    <row r="339" spans="1:6" ht="19.5" customHeight="1">
      <c r="A339" s="69" t="s">
        <v>299</v>
      </c>
      <c r="B339" s="76">
        <v>0</v>
      </c>
      <c r="C339" s="76"/>
      <c r="D339" s="76">
        <v>160</v>
      </c>
      <c r="E339" s="5"/>
      <c r="F339" s="9"/>
    </row>
    <row r="340" spans="1:6" ht="19.5" customHeight="1">
      <c r="A340" s="69" t="s">
        <v>300</v>
      </c>
      <c r="B340" s="76">
        <v>1583</v>
      </c>
      <c r="C340" s="76">
        <v>1248</v>
      </c>
      <c r="D340" s="76">
        <v>956</v>
      </c>
      <c r="E340" s="5">
        <f t="shared" si="10"/>
        <v>76.602564102564102</v>
      </c>
      <c r="F340" s="9">
        <f t="shared" si="11"/>
        <v>-39.608338597599499</v>
      </c>
    </row>
    <row r="341" spans="1:6" ht="19.5" customHeight="1">
      <c r="A341" s="68" t="s">
        <v>301</v>
      </c>
      <c r="B341" s="76">
        <v>0</v>
      </c>
      <c r="C341" s="76">
        <v>100</v>
      </c>
      <c r="D341" s="76">
        <v>1952</v>
      </c>
      <c r="E341" s="5">
        <f t="shared" si="10"/>
        <v>1952</v>
      </c>
      <c r="F341" s="9"/>
    </row>
    <row r="342" spans="1:6" ht="19.5" customHeight="1">
      <c r="A342" s="69" t="s">
        <v>302</v>
      </c>
      <c r="B342" s="76">
        <v>0</v>
      </c>
      <c r="C342" s="76"/>
      <c r="D342" s="76">
        <v>461</v>
      </c>
      <c r="E342" s="5"/>
      <c r="F342" s="9"/>
    </row>
    <row r="343" spans="1:6" ht="19.5" customHeight="1">
      <c r="A343" s="69" t="s">
        <v>303</v>
      </c>
      <c r="B343" s="76">
        <v>0</v>
      </c>
      <c r="C343" s="76"/>
      <c r="D343" s="76">
        <v>221</v>
      </c>
      <c r="E343" s="5"/>
      <c r="F343" s="9"/>
    </row>
    <row r="344" spans="1:6" ht="19.5" customHeight="1">
      <c r="A344" s="69" t="s">
        <v>304</v>
      </c>
      <c r="B344" s="76">
        <v>0</v>
      </c>
      <c r="C344" s="76">
        <v>0</v>
      </c>
      <c r="D344" s="76">
        <v>1170</v>
      </c>
      <c r="E344" s="5"/>
      <c r="F344" s="9"/>
    </row>
    <row r="345" spans="1:6" ht="19.5" customHeight="1">
      <c r="A345" s="69" t="s">
        <v>305</v>
      </c>
      <c r="B345" s="76">
        <v>0</v>
      </c>
      <c r="C345" s="76">
        <v>0</v>
      </c>
      <c r="D345" s="76">
        <v>100</v>
      </c>
      <c r="E345" s="5"/>
      <c r="F345" s="9"/>
    </row>
    <row r="346" spans="1:6" ht="19.5" customHeight="1">
      <c r="A346" s="68" t="s">
        <v>306</v>
      </c>
      <c r="B346" s="76">
        <v>394</v>
      </c>
      <c r="C346" s="76"/>
      <c r="D346" s="76">
        <v>52</v>
      </c>
      <c r="E346" s="5"/>
      <c r="F346" s="9">
        <f t="shared" si="11"/>
        <v>-86.802030456852791</v>
      </c>
    </row>
    <row r="347" spans="1:6" ht="19.5" customHeight="1">
      <c r="A347" s="69" t="s">
        <v>307</v>
      </c>
      <c r="B347" s="76">
        <v>394</v>
      </c>
      <c r="C347" s="76"/>
      <c r="D347" s="76">
        <v>52</v>
      </c>
      <c r="E347" s="5"/>
      <c r="F347" s="9">
        <f t="shared" si="11"/>
        <v>-86.802030456852791</v>
      </c>
    </row>
    <row r="348" spans="1:6" ht="19.5" customHeight="1">
      <c r="A348" s="68" t="s">
        <v>308</v>
      </c>
      <c r="B348" s="76">
        <v>670</v>
      </c>
      <c r="C348" s="76">
        <v>811</v>
      </c>
      <c r="D348" s="76">
        <v>679</v>
      </c>
      <c r="E348" s="5">
        <f t="shared" si="10"/>
        <v>83.723797780517884</v>
      </c>
      <c r="F348" s="9">
        <f t="shared" si="11"/>
        <v>1.3432835820895521</v>
      </c>
    </row>
    <row r="349" spans="1:6" ht="19.5" customHeight="1">
      <c r="A349" s="68" t="s">
        <v>309</v>
      </c>
      <c r="B349" s="76">
        <v>670</v>
      </c>
      <c r="C349" s="76">
        <v>811</v>
      </c>
      <c r="D349" s="76">
        <v>472</v>
      </c>
      <c r="E349" s="5">
        <f t="shared" si="10"/>
        <v>58.199753390875465</v>
      </c>
      <c r="F349" s="9">
        <f t="shared" si="11"/>
        <v>-29.552238805970148</v>
      </c>
    </row>
    <row r="350" spans="1:6" ht="19.5" customHeight="1">
      <c r="A350" s="69" t="s">
        <v>14</v>
      </c>
      <c r="B350" s="76">
        <v>670</v>
      </c>
      <c r="C350" s="76">
        <v>811</v>
      </c>
      <c r="D350" s="76">
        <v>466</v>
      </c>
      <c r="E350" s="5">
        <f t="shared" si="10"/>
        <v>57.459926017262639</v>
      </c>
      <c r="F350" s="9">
        <f t="shared" si="11"/>
        <v>-30.447761194029848</v>
      </c>
    </row>
    <row r="351" spans="1:6" ht="19.5" customHeight="1">
      <c r="A351" s="69" t="s">
        <v>310</v>
      </c>
      <c r="B351" s="76">
        <v>0</v>
      </c>
      <c r="C351" s="76"/>
      <c r="D351" s="76">
        <v>6</v>
      </c>
      <c r="E351" s="5"/>
      <c r="F351" s="9"/>
    </row>
    <row r="352" spans="1:6" ht="19.5" customHeight="1">
      <c r="A352" s="68" t="s">
        <v>311</v>
      </c>
      <c r="B352" s="76">
        <v>0</v>
      </c>
      <c r="C352" s="76"/>
      <c r="D352" s="76">
        <v>73</v>
      </c>
      <c r="E352" s="5"/>
      <c r="F352" s="9"/>
    </row>
    <row r="353" spans="1:6" ht="19.5" customHeight="1">
      <c r="A353" s="69" t="s">
        <v>312</v>
      </c>
      <c r="B353" s="76">
        <v>0</v>
      </c>
      <c r="C353" s="76"/>
      <c r="D353" s="76">
        <v>16</v>
      </c>
      <c r="E353" s="5"/>
      <c r="F353" s="9"/>
    </row>
    <row r="354" spans="1:6" ht="19.5" customHeight="1">
      <c r="A354" s="69" t="s">
        <v>313</v>
      </c>
      <c r="B354" s="76">
        <v>0</v>
      </c>
      <c r="C354" s="76"/>
      <c r="D354" s="76">
        <v>57</v>
      </c>
      <c r="E354" s="5"/>
      <c r="F354" s="9"/>
    </row>
    <row r="355" spans="1:6" ht="19.5" customHeight="1">
      <c r="A355" s="68" t="s">
        <v>314</v>
      </c>
      <c r="B355" s="76">
        <v>0</v>
      </c>
      <c r="C355" s="76"/>
      <c r="D355" s="76">
        <v>134</v>
      </c>
      <c r="E355" s="5"/>
      <c r="F355" s="9"/>
    </row>
    <row r="356" spans="1:6" ht="19.5" customHeight="1">
      <c r="A356" s="69" t="s">
        <v>315</v>
      </c>
      <c r="B356" s="76">
        <v>0</v>
      </c>
      <c r="C356" s="76"/>
      <c r="D356" s="76">
        <v>134</v>
      </c>
      <c r="E356" s="5"/>
      <c r="F356" s="9"/>
    </row>
    <row r="357" spans="1:6" ht="19.5" customHeight="1">
      <c r="A357" s="68" t="s">
        <v>316</v>
      </c>
      <c r="B357" s="76">
        <v>1123</v>
      </c>
      <c r="C357" s="76">
        <v>1171</v>
      </c>
      <c r="D357" s="76">
        <v>1130</v>
      </c>
      <c r="E357" s="5">
        <f t="shared" si="10"/>
        <v>96.498719043552512</v>
      </c>
      <c r="F357" s="9">
        <f t="shared" si="11"/>
        <v>0.62333036509349959</v>
      </c>
    </row>
    <row r="358" spans="1:6" ht="19.5" customHeight="1">
      <c r="A358" s="68" t="s">
        <v>317</v>
      </c>
      <c r="B358" s="76">
        <v>770</v>
      </c>
      <c r="C358" s="76">
        <v>505</v>
      </c>
      <c r="D358" s="76">
        <v>669</v>
      </c>
      <c r="E358" s="5">
        <f t="shared" si="10"/>
        <v>132.47524752475249</v>
      </c>
      <c r="F358" s="9">
        <f t="shared" si="11"/>
        <v>-13.116883116883116</v>
      </c>
    </row>
    <row r="359" spans="1:6" ht="19.5" customHeight="1">
      <c r="A359" s="69" t="s">
        <v>14</v>
      </c>
      <c r="B359" s="76">
        <v>770</v>
      </c>
      <c r="C359" s="76">
        <v>505</v>
      </c>
      <c r="D359" s="76">
        <v>565</v>
      </c>
      <c r="E359" s="5">
        <f t="shared" si="10"/>
        <v>111.88118811881189</v>
      </c>
      <c r="F359" s="9">
        <f t="shared" si="11"/>
        <v>-26.623376623376622</v>
      </c>
    </row>
    <row r="360" spans="1:6" ht="19.5" customHeight="1">
      <c r="A360" s="69" t="s">
        <v>318</v>
      </c>
      <c r="B360" s="76">
        <v>0</v>
      </c>
      <c r="C360" s="76"/>
      <c r="D360" s="76">
        <v>104</v>
      </c>
      <c r="E360" s="5"/>
      <c r="F360" s="9"/>
    </row>
    <row r="361" spans="1:6" ht="26.25" customHeight="1">
      <c r="A361" s="68" t="s">
        <v>319</v>
      </c>
      <c r="B361" s="76">
        <v>0</v>
      </c>
      <c r="C361" s="76"/>
      <c r="D361" s="76">
        <v>170</v>
      </c>
      <c r="E361" s="5"/>
      <c r="F361" s="9"/>
    </row>
    <row r="362" spans="1:6" ht="19.5" customHeight="1">
      <c r="A362" s="69" t="s">
        <v>320</v>
      </c>
      <c r="B362" s="76">
        <v>0</v>
      </c>
      <c r="C362" s="76"/>
      <c r="D362" s="76">
        <v>170</v>
      </c>
      <c r="E362" s="5"/>
      <c r="F362" s="9"/>
    </row>
    <row r="363" spans="1:6" ht="19.5" customHeight="1">
      <c r="A363" s="68" t="s">
        <v>593</v>
      </c>
      <c r="B363" s="76">
        <v>185</v>
      </c>
      <c r="C363" s="76">
        <v>281</v>
      </c>
      <c r="D363" s="76"/>
      <c r="E363" s="5">
        <f t="shared" si="10"/>
        <v>0</v>
      </c>
      <c r="F363" s="9">
        <f t="shared" si="11"/>
        <v>-100</v>
      </c>
    </row>
    <row r="364" spans="1:6" ht="19.5" customHeight="1">
      <c r="A364" s="69" t="s">
        <v>14</v>
      </c>
      <c r="B364" s="76">
        <v>185</v>
      </c>
      <c r="C364" s="76"/>
      <c r="D364" s="76"/>
      <c r="E364" s="5"/>
      <c r="F364" s="9">
        <f t="shared" si="11"/>
        <v>-100</v>
      </c>
    </row>
    <row r="365" spans="1:6" ht="19.5" customHeight="1">
      <c r="A365" s="68" t="s">
        <v>323</v>
      </c>
      <c r="B365" s="76">
        <v>168</v>
      </c>
      <c r="C365" s="76">
        <v>384</v>
      </c>
      <c r="D365" s="76">
        <v>287</v>
      </c>
      <c r="E365" s="5">
        <f t="shared" si="10"/>
        <v>74.739583333333343</v>
      </c>
      <c r="F365" s="9">
        <f t="shared" si="11"/>
        <v>70.833333333333343</v>
      </c>
    </row>
    <row r="366" spans="1:6" ht="19.5" customHeight="1">
      <c r="A366" s="69" t="s">
        <v>14</v>
      </c>
      <c r="B366" s="76">
        <v>168</v>
      </c>
      <c r="C366" s="76">
        <v>384</v>
      </c>
      <c r="D366" s="76">
        <v>204</v>
      </c>
      <c r="E366" s="5">
        <f t="shared" si="10"/>
        <v>53.125</v>
      </c>
      <c r="F366" s="9">
        <f t="shared" si="11"/>
        <v>21.428571428571427</v>
      </c>
    </row>
    <row r="367" spans="1:6" ht="19.5" customHeight="1">
      <c r="A367" s="69" t="s">
        <v>324</v>
      </c>
      <c r="B367" s="76">
        <v>0</v>
      </c>
      <c r="C367" s="76"/>
      <c r="D367" s="76">
        <v>4</v>
      </c>
      <c r="E367" s="5"/>
      <c r="F367" s="9"/>
    </row>
    <row r="368" spans="1:6" ht="19.5" customHeight="1">
      <c r="A368" s="69" t="s">
        <v>325</v>
      </c>
      <c r="B368" s="76">
        <v>0</v>
      </c>
      <c r="C368" s="76"/>
      <c r="D368" s="76">
        <v>79</v>
      </c>
      <c r="E368" s="5"/>
      <c r="F368" s="9"/>
    </row>
    <row r="369" spans="1:6" ht="19.5" customHeight="1">
      <c r="A369" s="68" t="s">
        <v>326</v>
      </c>
      <c r="B369" s="76">
        <v>0</v>
      </c>
      <c r="C369" s="76"/>
      <c r="D369" s="76">
        <v>4</v>
      </c>
      <c r="E369" s="5"/>
      <c r="F369" s="9"/>
    </row>
    <row r="370" spans="1:6" ht="19.5" customHeight="1">
      <c r="A370" s="69" t="s">
        <v>327</v>
      </c>
      <c r="B370" s="76">
        <v>0</v>
      </c>
      <c r="C370" s="76"/>
      <c r="D370" s="76">
        <v>4</v>
      </c>
      <c r="E370" s="5"/>
      <c r="F370" s="9"/>
    </row>
    <row r="371" spans="1:6" ht="19.5" customHeight="1">
      <c r="A371" s="68" t="s">
        <v>328</v>
      </c>
      <c r="B371" s="76">
        <v>396</v>
      </c>
      <c r="C371" s="76">
        <v>1727</v>
      </c>
      <c r="D371" s="76">
        <v>399</v>
      </c>
      <c r="E371" s="5">
        <f t="shared" si="10"/>
        <v>23.103647944412277</v>
      </c>
      <c r="F371" s="9">
        <f t="shared" si="11"/>
        <v>0.75757575757575757</v>
      </c>
    </row>
    <row r="372" spans="1:6" ht="19.5" customHeight="1">
      <c r="A372" s="68" t="s">
        <v>329</v>
      </c>
      <c r="B372" s="76">
        <v>234</v>
      </c>
      <c r="C372" s="76">
        <v>273</v>
      </c>
      <c r="D372" s="76">
        <v>345</v>
      </c>
      <c r="E372" s="5">
        <f t="shared" si="10"/>
        <v>126.37362637362637</v>
      </c>
      <c r="F372" s="9">
        <f t="shared" si="11"/>
        <v>47.435897435897431</v>
      </c>
    </row>
    <row r="373" spans="1:6" ht="19.5" customHeight="1">
      <c r="A373" s="69" t="s">
        <v>14</v>
      </c>
      <c r="B373" s="76">
        <v>234</v>
      </c>
      <c r="C373" s="76">
        <v>273</v>
      </c>
      <c r="D373" s="76">
        <v>332</v>
      </c>
      <c r="E373" s="5">
        <f t="shared" si="10"/>
        <v>121.61172161172161</v>
      </c>
      <c r="F373" s="9">
        <f t="shared" si="11"/>
        <v>41.880341880341881</v>
      </c>
    </row>
    <row r="374" spans="1:6" ht="19.5" customHeight="1">
      <c r="A374" s="69" t="s">
        <v>330</v>
      </c>
      <c r="B374" s="76">
        <v>0</v>
      </c>
      <c r="C374" s="76"/>
      <c r="D374" s="76">
        <v>13</v>
      </c>
      <c r="E374" s="5"/>
      <c r="F374" s="9"/>
    </row>
    <row r="375" spans="1:6" ht="19.5" customHeight="1">
      <c r="A375" s="68" t="s">
        <v>331</v>
      </c>
      <c r="B375" s="76">
        <v>162</v>
      </c>
      <c r="C375" s="76">
        <v>1454</v>
      </c>
      <c r="D375" s="76"/>
      <c r="E375" s="5">
        <f t="shared" si="10"/>
        <v>0</v>
      </c>
      <c r="F375" s="9">
        <f t="shared" si="11"/>
        <v>-100</v>
      </c>
    </row>
    <row r="376" spans="1:6" ht="19.5" customHeight="1">
      <c r="A376" s="69" t="s">
        <v>14</v>
      </c>
      <c r="B376" s="76">
        <v>162</v>
      </c>
      <c r="C376" s="76">
        <v>1454</v>
      </c>
      <c r="D376" s="76"/>
      <c r="E376" s="5">
        <f t="shared" si="10"/>
        <v>0</v>
      </c>
      <c r="F376" s="9">
        <f t="shared" si="11"/>
        <v>-100</v>
      </c>
    </row>
    <row r="377" spans="1:6" ht="19.5" customHeight="1">
      <c r="A377" s="68" t="s">
        <v>332</v>
      </c>
      <c r="B377" s="76">
        <v>0</v>
      </c>
      <c r="C377" s="76"/>
      <c r="D377" s="76">
        <v>13</v>
      </c>
      <c r="E377" s="5"/>
      <c r="F377" s="9"/>
    </row>
    <row r="378" spans="1:6" ht="19.5" customHeight="1">
      <c r="A378" s="69" t="s">
        <v>333</v>
      </c>
      <c r="B378" s="76">
        <v>0</v>
      </c>
      <c r="C378" s="76"/>
      <c r="D378" s="76">
        <v>13</v>
      </c>
      <c r="E378" s="5"/>
      <c r="F378" s="9"/>
    </row>
    <row r="379" spans="1:6" ht="19.5" customHeight="1">
      <c r="A379" s="68" t="s">
        <v>334</v>
      </c>
      <c r="B379" s="76">
        <v>0</v>
      </c>
      <c r="C379" s="76"/>
      <c r="D379" s="76">
        <v>41</v>
      </c>
      <c r="E379" s="5"/>
      <c r="F379" s="9"/>
    </row>
    <row r="380" spans="1:6" ht="19.5" customHeight="1">
      <c r="A380" s="69" t="s">
        <v>335</v>
      </c>
      <c r="B380" s="76">
        <v>0</v>
      </c>
      <c r="C380" s="76"/>
      <c r="D380" s="76">
        <v>41</v>
      </c>
      <c r="E380" s="5"/>
      <c r="F380" s="9"/>
    </row>
    <row r="381" spans="1:6" ht="19.5" customHeight="1">
      <c r="A381" s="68" t="s">
        <v>336</v>
      </c>
      <c r="B381" s="76">
        <v>66</v>
      </c>
      <c r="C381" s="76"/>
      <c r="D381" s="76">
        <v>75</v>
      </c>
      <c r="E381" s="5"/>
      <c r="F381" s="9">
        <f t="shared" si="11"/>
        <v>13.636363636363635</v>
      </c>
    </row>
    <row r="382" spans="1:6" ht="19.5" customHeight="1">
      <c r="A382" s="68" t="s">
        <v>337</v>
      </c>
      <c r="B382" s="76">
        <v>66</v>
      </c>
      <c r="C382" s="76"/>
      <c r="D382" s="76">
        <v>75</v>
      </c>
      <c r="E382" s="5"/>
      <c r="F382" s="9">
        <f t="shared" si="11"/>
        <v>13.636363636363635</v>
      </c>
    </row>
    <row r="383" spans="1:6" ht="19.5" customHeight="1">
      <c r="A383" s="69" t="s">
        <v>14</v>
      </c>
      <c r="B383" s="76">
        <v>66</v>
      </c>
      <c r="C383" s="76">
        <v>74</v>
      </c>
      <c r="D383" s="76">
        <v>75</v>
      </c>
      <c r="E383" s="5">
        <f t="shared" si="10"/>
        <v>101.35135135135135</v>
      </c>
      <c r="F383" s="9">
        <f t="shared" si="11"/>
        <v>13.636363636363635</v>
      </c>
    </row>
    <row r="384" spans="1:6" ht="19.5" customHeight="1">
      <c r="A384" s="68" t="s">
        <v>338</v>
      </c>
      <c r="B384" s="76">
        <v>0</v>
      </c>
      <c r="C384" s="76"/>
      <c r="D384" s="76">
        <v>0</v>
      </c>
      <c r="E384" s="5"/>
      <c r="F384" s="9"/>
    </row>
    <row r="385" spans="1:7" ht="19.5" customHeight="1">
      <c r="A385" s="68" t="s">
        <v>340</v>
      </c>
      <c r="B385" s="76">
        <v>1037</v>
      </c>
      <c r="C385" s="76">
        <v>1446</v>
      </c>
      <c r="D385" s="76">
        <v>1040</v>
      </c>
      <c r="E385" s="5">
        <f t="shared" si="10"/>
        <v>71.922544951590595</v>
      </c>
      <c r="F385" s="9">
        <f t="shared" si="11"/>
        <v>0.28929604628736744</v>
      </c>
    </row>
    <row r="386" spans="1:7" ht="19.5" customHeight="1">
      <c r="A386" s="68" t="s">
        <v>341</v>
      </c>
      <c r="B386" s="76">
        <v>996</v>
      </c>
      <c r="C386" s="76">
        <v>1424</v>
      </c>
      <c r="D386" s="76">
        <v>1018</v>
      </c>
      <c r="E386" s="5">
        <f t="shared" si="10"/>
        <v>71.488764044943821</v>
      </c>
      <c r="F386" s="9">
        <f t="shared" si="11"/>
        <v>2.2088353413654618</v>
      </c>
    </row>
    <row r="387" spans="1:7" s="3" customFormat="1" ht="19.5" customHeight="1">
      <c r="A387" s="69" t="s">
        <v>14</v>
      </c>
      <c r="B387" s="76">
        <v>996</v>
      </c>
      <c r="C387" s="76">
        <v>1424</v>
      </c>
      <c r="D387" s="76">
        <v>781</v>
      </c>
      <c r="E387" s="5">
        <f t="shared" si="10"/>
        <v>54.84550561797753</v>
      </c>
      <c r="F387" s="9">
        <f t="shared" si="11"/>
        <v>-21.586345381526105</v>
      </c>
      <c r="G387"/>
    </row>
    <row r="388" spans="1:7" ht="19.5" customHeight="1">
      <c r="A388" s="69" t="s">
        <v>342</v>
      </c>
      <c r="B388" s="80">
        <v>0</v>
      </c>
      <c r="C388" s="80"/>
      <c r="D388" s="80">
        <v>174</v>
      </c>
      <c r="E388" s="5"/>
      <c r="F388" s="9"/>
    </row>
    <row r="389" spans="1:7" ht="19.5" customHeight="1">
      <c r="A389" s="69" t="s">
        <v>343</v>
      </c>
      <c r="B389" s="80">
        <v>0</v>
      </c>
      <c r="C389" s="80"/>
      <c r="D389" s="76">
        <v>63</v>
      </c>
      <c r="E389" s="5"/>
      <c r="F389" s="9"/>
    </row>
    <row r="390" spans="1:7" ht="19.5" customHeight="1">
      <c r="A390" s="68" t="s">
        <v>345</v>
      </c>
      <c r="B390" s="76">
        <v>22</v>
      </c>
      <c r="C390" s="76">
        <v>22</v>
      </c>
      <c r="D390" s="76">
        <v>22</v>
      </c>
      <c r="E390" s="5">
        <f t="shared" ref="E390:E418" si="12">D390/C390*100</f>
        <v>100</v>
      </c>
      <c r="F390" s="9">
        <f t="shared" ref="F390:F429" si="13">(D390-B390)/B390*100</f>
        <v>0</v>
      </c>
    </row>
    <row r="391" spans="1:7" ht="19.5" customHeight="1">
      <c r="A391" s="69" t="s">
        <v>14</v>
      </c>
      <c r="B391" s="76">
        <v>22</v>
      </c>
      <c r="C391" s="76"/>
      <c r="D391" s="76">
        <v>0</v>
      </c>
      <c r="E391" s="5"/>
      <c r="F391" s="9">
        <f t="shared" si="13"/>
        <v>-100</v>
      </c>
    </row>
    <row r="392" spans="1:7">
      <c r="A392" s="69" t="s">
        <v>346</v>
      </c>
      <c r="B392" s="76">
        <v>0</v>
      </c>
      <c r="C392" s="76"/>
      <c r="D392" s="76">
        <v>11</v>
      </c>
      <c r="E392" s="5"/>
      <c r="F392" s="9"/>
    </row>
    <row r="393" spans="1:7" hidden="1">
      <c r="A393" s="69" t="s">
        <v>347</v>
      </c>
      <c r="B393" s="76">
        <v>0</v>
      </c>
      <c r="C393" s="76">
        <v>22</v>
      </c>
      <c r="D393" s="76">
        <v>11</v>
      </c>
      <c r="E393" s="5">
        <f t="shared" si="12"/>
        <v>50</v>
      </c>
      <c r="F393" s="9" t="e">
        <f t="shared" si="13"/>
        <v>#DIV/0!</v>
      </c>
    </row>
    <row r="394" spans="1:7" hidden="1">
      <c r="A394" s="68" t="s">
        <v>348</v>
      </c>
      <c r="B394" s="76">
        <v>2000</v>
      </c>
      <c r="C394" s="76">
        <v>3625</v>
      </c>
      <c r="D394" s="76">
        <v>1721</v>
      </c>
      <c r="E394" s="5">
        <f t="shared" si="12"/>
        <v>47.475862068965519</v>
      </c>
      <c r="F394" s="9">
        <f t="shared" si="13"/>
        <v>-13.950000000000001</v>
      </c>
    </row>
    <row r="395" spans="1:7" hidden="1">
      <c r="A395" s="68" t="s">
        <v>349</v>
      </c>
      <c r="B395" s="76">
        <v>2000</v>
      </c>
      <c r="C395" s="76">
        <v>3625</v>
      </c>
      <c r="D395" s="76">
        <v>1721</v>
      </c>
      <c r="E395" s="5">
        <f t="shared" si="12"/>
        <v>47.475862068965519</v>
      </c>
      <c r="F395" s="9">
        <f t="shared" si="13"/>
        <v>-13.950000000000001</v>
      </c>
    </row>
    <row r="396" spans="1:7" hidden="1">
      <c r="A396" s="69" t="s">
        <v>350</v>
      </c>
      <c r="B396" s="81">
        <v>2000</v>
      </c>
      <c r="C396" s="81">
        <v>3625</v>
      </c>
      <c r="D396" s="81">
        <v>1043</v>
      </c>
      <c r="E396" s="5">
        <f t="shared" si="12"/>
        <v>28.772413793103446</v>
      </c>
      <c r="F396" s="9">
        <f t="shared" si="13"/>
        <v>-47.85</v>
      </c>
    </row>
    <row r="397" spans="1:7" hidden="1">
      <c r="A397" s="69" t="s">
        <v>351</v>
      </c>
      <c r="B397" s="81">
        <v>0</v>
      </c>
      <c r="C397" s="81">
        <v>0</v>
      </c>
      <c r="D397" s="81">
        <v>482</v>
      </c>
      <c r="E397" s="5" t="e">
        <f t="shared" si="12"/>
        <v>#DIV/0!</v>
      </c>
      <c r="F397" s="9" t="e">
        <f t="shared" si="13"/>
        <v>#DIV/0!</v>
      </c>
    </row>
    <row r="398" spans="1:7" hidden="1">
      <c r="A398" s="69" t="s">
        <v>352</v>
      </c>
      <c r="B398" s="81">
        <v>0</v>
      </c>
      <c r="C398" s="81"/>
      <c r="D398" s="81">
        <v>196</v>
      </c>
      <c r="E398" s="5" t="e">
        <f t="shared" si="12"/>
        <v>#DIV/0!</v>
      </c>
      <c r="F398" s="9" t="e">
        <f t="shared" si="13"/>
        <v>#DIV/0!</v>
      </c>
    </row>
    <row r="399" spans="1:7">
      <c r="A399" s="68" t="s">
        <v>594</v>
      </c>
      <c r="B399" s="81">
        <v>2000</v>
      </c>
      <c r="C399" s="81">
        <v>4999</v>
      </c>
      <c r="D399" s="81">
        <v>1721</v>
      </c>
      <c r="E399" s="5"/>
      <c r="F399" s="66">
        <f t="shared" si="13"/>
        <v>-13.950000000000001</v>
      </c>
    </row>
    <row r="400" spans="1:7">
      <c r="A400" s="69" t="s">
        <v>595</v>
      </c>
      <c r="B400" s="81">
        <v>2000</v>
      </c>
      <c r="C400" s="81"/>
      <c r="D400" s="81">
        <v>1721</v>
      </c>
      <c r="E400" s="5"/>
      <c r="F400" s="66">
        <f t="shared" si="13"/>
        <v>-13.950000000000001</v>
      </c>
    </row>
    <row r="401" spans="1:6">
      <c r="A401" s="69" t="s">
        <v>596</v>
      </c>
      <c r="B401" s="81">
        <v>2000</v>
      </c>
      <c r="C401" s="81"/>
      <c r="D401" s="81">
        <v>1043</v>
      </c>
      <c r="E401" s="5"/>
      <c r="F401" s="66"/>
    </row>
    <row r="402" spans="1:6">
      <c r="A402" s="72" t="s">
        <v>599</v>
      </c>
      <c r="B402" s="81"/>
      <c r="C402" s="81">
        <v>4533</v>
      </c>
      <c r="D402" s="81"/>
      <c r="E402" s="5"/>
      <c r="F402" s="66"/>
    </row>
    <row r="403" spans="1:6">
      <c r="A403" s="69" t="s">
        <v>597</v>
      </c>
      <c r="B403" s="81"/>
      <c r="C403" s="81">
        <v>258</v>
      </c>
      <c r="D403" s="81">
        <v>482</v>
      </c>
      <c r="E403" s="5"/>
      <c r="F403" s="66"/>
    </row>
    <row r="404" spans="1:6">
      <c r="A404" s="72" t="s">
        <v>600</v>
      </c>
      <c r="B404" s="81"/>
      <c r="C404" s="81">
        <v>208</v>
      </c>
      <c r="D404" s="81"/>
      <c r="E404" s="5"/>
      <c r="F404" s="66"/>
    </row>
    <row r="405" spans="1:6">
      <c r="A405" s="69" t="s">
        <v>598</v>
      </c>
      <c r="B405" s="81"/>
      <c r="C405" s="81"/>
      <c r="D405" s="81">
        <v>196</v>
      </c>
      <c r="E405" s="5"/>
      <c r="F405" s="66"/>
    </row>
    <row r="406" spans="1:6">
      <c r="A406" s="68" t="s">
        <v>353</v>
      </c>
      <c r="B406" s="81">
        <v>116</v>
      </c>
      <c r="C406" s="81">
        <v>595</v>
      </c>
      <c r="D406" s="81">
        <v>127</v>
      </c>
      <c r="E406" s="5">
        <f t="shared" si="12"/>
        <v>21.344537815126049</v>
      </c>
      <c r="F406" s="9">
        <f t="shared" si="13"/>
        <v>9.4827586206896548</v>
      </c>
    </row>
    <row r="407" spans="1:6">
      <c r="A407" s="68" t="s">
        <v>354</v>
      </c>
      <c r="B407" s="81">
        <v>116</v>
      </c>
      <c r="C407" s="81">
        <v>595</v>
      </c>
      <c r="D407" s="81">
        <v>127</v>
      </c>
      <c r="E407" s="5">
        <f t="shared" si="12"/>
        <v>21.344537815126049</v>
      </c>
      <c r="F407" s="9">
        <f t="shared" si="13"/>
        <v>9.4827586206896548</v>
      </c>
    </row>
    <row r="408" spans="1:6">
      <c r="A408" s="69" t="s">
        <v>14</v>
      </c>
      <c r="B408" s="81">
        <v>116</v>
      </c>
      <c r="C408" s="81">
        <v>595</v>
      </c>
      <c r="D408" s="81">
        <v>117</v>
      </c>
      <c r="E408" s="5">
        <f t="shared" si="12"/>
        <v>19.663865546218489</v>
      </c>
      <c r="F408" s="9">
        <f t="shared" si="13"/>
        <v>0.86206896551724133</v>
      </c>
    </row>
    <row r="409" spans="1:6">
      <c r="A409" s="69" t="s">
        <v>355</v>
      </c>
      <c r="B409" s="81">
        <v>0</v>
      </c>
      <c r="C409" s="81"/>
      <c r="D409" s="81">
        <v>10</v>
      </c>
      <c r="E409" s="5"/>
      <c r="F409" s="9"/>
    </row>
    <row r="410" spans="1:6">
      <c r="A410" s="68" t="s">
        <v>365</v>
      </c>
      <c r="B410" s="81"/>
      <c r="C410" s="81"/>
      <c r="D410" s="81">
        <v>334</v>
      </c>
      <c r="E410" s="5"/>
      <c r="F410" s="9"/>
    </row>
    <row r="411" spans="1:6">
      <c r="A411" s="68" t="s">
        <v>366</v>
      </c>
      <c r="B411" s="81"/>
      <c r="C411" s="81"/>
      <c r="D411" s="81">
        <v>171</v>
      </c>
      <c r="E411" s="5"/>
      <c r="F411" s="9"/>
    </row>
    <row r="412" spans="1:6">
      <c r="A412" s="69" t="s">
        <v>13</v>
      </c>
      <c r="B412" s="81"/>
      <c r="C412" s="81">
        <v>281</v>
      </c>
      <c r="D412" s="81">
        <v>138</v>
      </c>
      <c r="E412" s="5">
        <f t="shared" si="12"/>
        <v>49.110320284697508</v>
      </c>
      <c r="F412" s="9"/>
    </row>
    <row r="413" spans="1:6">
      <c r="A413" s="69" t="s">
        <v>14</v>
      </c>
      <c r="B413" s="81"/>
      <c r="C413" s="81"/>
      <c r="D413" s="81">
        <v>2</v>
      </c>
      <c r="E413" s="5"/>
      <c r="F413" s="9"/>
    </row>
    <row r="414" spans="1:6">
      <c r="A414" s="69" t="s">
        <v>367</v>
      </c>
      <c r="B414" s="81"/>
      <c r="C414" s="81"/>
      <c r="D414" s="81">
        <v>31</v>
      </c>
      <c r="E414" s="5"/>
      <c r="F414" s="9"/>
    </row>
    <row r="415" spans="1:6">
      <c r="A415" s="68" t="s">
        <v>368</v>
      </c>
      <c r="B415" s="81"/>
      <c r="C415" s="81"/>
      <c r="D415" s="81">
        <v>122</v>
      </c>
      <c r="E415" s="5"/>
      <c r="F415" s="9"/>
    </row>
    <row r="416" spans="1:6">
      <c r="A416" s="69" t="s">
        <v>369</v>
      </c>
      <c r="B416" s="81"/>
      <c r="C416" s="81"/>
      <c r="D416" s="81">
        <v>122</v>
      </c>
      <c r="E416" s="5"/>
      <c r="F416" s="9"/>
    </row>
    <row r="417" spans="1:6">
      <c r="A417" s="68" t="s">
        <v>344</v>
      </c>
      <c r="B417" s="81"/>
      <c r="C417" s="81"/>
      <c r="D417" s="81">
        <v>20</v>
      </c>
      <c r="E417" s="5"/>
      <c r="F417" s="9"/>
    </row>
    <row r="418" spans="1:6">
      <c r="A418" s="69" t="s">
        <v>14</v>
      </c>
      <c r="B418" s="81"/>
      <c r="C418" s="81">
        <v>25</v>
      </c>
      <c r="D418" s="81">
        <v>20</v>
      </c>
      <c r="E418" s="5">
        <f t="shared" si="12"/>
        <v>80</v>
      </c>
      <c r="F418" s="9"/>
    </row>
    <row r="419" spans="1:6">
      <c r="A419" s="68" t="s">
        <v>370</v>
      </c>
      <c r="B419" s="81"/>
      <c r="C419" s="81"/>
      <c r="D419" s="81">
        <v>9</v>
      </c>
      <c r="E419" s="5"/>
      <c r="F419" s="9"/>
    </row>
    <row r="420" spans="1:6">
      <c r="A420" s="69" t="s">
        <v>371</v>
      </c>
      <c r="B420" s="81"/>
      <c r="C420" s="81"/>
      <c r="D420" s="81">
        <v>9</v>
      </c>
      <c r="E420" s="5"/>
      <c r="F420" s="9"/>
    </row>
    <row r="421" spans="1:6">
      <c r="A421" s="68" t="s">
        <v>372</v>
      </c>
      <c r="B421" s="81"/>
      <c r="C421" s="81"/>
      <c r="D421" s="81">
        <v>12</v>
      </c>
      <c r="E421" s="5"/>
      <c r="F421" s="9"/>
    </row>
    <row r="422" spans="1:6">
      <c r="A422" s="69" t="s">
        <v>164</v>
      </c>
      <c r="B422" s="81"/>
      <c r="C422" s="81"/>
      <c r="D422" s="81">
        <v>6</v>
      </c>
      <c r="E422" s="5"/>
      <c r="F422" s="9"/>
    </row>
    <row r="423" spans="1:6">
      <c r="A423" s="69" t="s">
        <v>373</v>
      </c>
      <c r="B423" s="81"/>
      <c r="C423" s="81"/>
      <c r="D423" s="81">
        <v>3</v>
      </c>
      <c r="E423" s="5"/>
      <c r="F423" s="9"/>
    </row>
    <row r="424" spans="1:6">
      <c r="A424" s="69" t="s">
        <v>165</v>
      </c>
      <c r="B424" s="81"/>
      <c r="C424" s="81"/>
      <c r="D424" s="81">
        <v>3</v>
      </c>
      <c r="E424" s="5"/>
      <c r="F424" s="9"/>
    </row>
    <row r="425" spans="1:6">
      <c r="A425" s="68" t="s">
        <v>356</v>
      </c>
      <c r="B425" s="81">
        <v>3700</v>
      </c>
      <c r="C425" s="81"/>
      <c r="D425" s="81">
        <v>4712</v>
      </c>
      <c r="E425" s="5"/>
      <c r="F425" s="9">
        <f t="shared" si="13"/>
        <v>27.351351351351351</v>
      </c>
    </row>
    <row r="426" spans="1:6">
      <c r="A426" s="68" t="s">
        <v>357</v>
      </c>
      <c r="B426" s="81">
        <v>3700</v>
      </c>
      <c r="C426" s="81"/>
      <c r="D426" s="81">
        <v>4712</v>
      </c>
      <c r="E426" s="5"/>
      <c r="F426" s="9">
        <f t="shared" si="13"/>
        <v>27.351351351351351</v>
      </c>
    </row>
    <row r="427" spans="1:6">
      <c r="A427" s="69" t="s">
        <v>358</v>
      </c>
      <c r="B427" s="81">
        <v>3700</v>
      </c>
      <c r="C427" s="81"/>
      <c r="D427" s="81">
        <v>4712</v>
      </c>
      <c r="E427" s="5"/>
      <c r="F427" s="9">
        <f t="shared" si="13"/>
        <v>27.351351351351351</v>
      </c>
    </row>
    <row r="428" spans="1:6">
      <c r="A428" s="68" t="s">
        <v>359</v>
      </c>
      <c r="B428" s="81">
        <v>20</v>
      </c>
      <c r="C428" s="81"/>
      <c r="D428" s="81">
        <v>20</v>
      </c>
      <c r="E428" s="5"/>
      <c r="F428" s="9">
        <f t="shared" si="13"/>
        <v>0</v>
      </c>
    </row>
    <row r="429" spans="1:6">
      <c r="A429" s="68" t="s">
        <v>362</v>
      </c>
      <c r="B429" s="81">
        <v>20</v>
      </c>
      <c r="C429" s="81"/>
      <c r="D429" s="81">
        <v>20</v>
      </c>
      <c r="E429" s="5"/>
      <c r="F429" s="9">
        <f t="shared" si="13"/>
        <v>0</v>
      </c>
    </row>
  </sheetData>
  <mergeCells count="6">
    <mergeCell ref="A1:F1"/>
    <mergeCell ref="A3:A4"/>
    <mergeCell ref="F3:F4"/>
    <mergeCell ref="C3:E3"/>
    <mergeCell ref="B3:B4"/>
    <mergeCell ref="A2:F2"/>
  </mergeCells>
  <phoneticPr fontId="3" type="noConversion"/>
  <printOptions horizontalCentered="1"/>
  <pageMargins left="0.31" right="0.31" top="0.35" bottom="0.35" header="0.31" footer="0.31"/>
  <pageSetup paperSize="9" scale="80" orientation="landscape" r:id="rId1"/>
  <rowBreaks count="8" manualBreakCount="8">
    <brk id="12" max="16383" man="1"/>
    <brk id="58" max="16383" man="1"/>
    <brk id="94" max="16383" man="1"/>
    <brk id="109" max="16383" man="1"/>
    <brk id="117" max="16383" man="1"/>
    <brk id="164" max="16383" man="1"/>
    <brk id="181" max="16383" man="1"/>
    <brk id="19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P422"/>
  <sheetViews>
    <sheetView workbookViewId="0">
      <selection activeCell="G10" sqref="G10"/>
    </sheetView>
  </sheetViews>
  <sheetFormatPr defaultRowHeight="14.25"/>
  <cols>
    <col min="2" max="2" width="23.375" customWidth="1"/>
  </cols>
  <sheetData>
    <row r="1" spans="1:11" ht="22.5">
      <c r="A1" s="10" t="s">
        <v>4</v>
      </c>
      <c r="B1" s="10"/>
      <c r="C1" s="10"/>
    </row>
    <row r="2" spans="1:11" ht="24">
      <c r="A2" s="11" t="s">
        <v>5</v>
      </c>
      <c r="B2" s="11"/>
      <c r="C2" s="11"/>
      <c r="H2" s="19"/>
      <c r="I2" s="20" t="s">
        <v>378</v>
      </c>
      <c r="J2" s="20">
        <f>ROUND(K2/10000,0)</f>
        <v>196580</v>
      </c>
      <c r="K2" s="21">
        <v>1965803755.6500003</v>
      </c>
    </row>
    <row r="3" spans="1:11" ht="24">
      <c r="A3" s="11" t="s">
        <v>6</v>
      </c>
      <c r="B3" s="11"/>
      <c r="C3" s="11"/>
      <c r="H3" s="57">
        <v>201</v>
      </c>
      <c r="I3" s="22" t="s">
        <v>379</v>
      </c>
      <c r="J3" s="20">
        <f t="shared" ref="J3:J66" si="0">ROUND(K3/10000,0)</f>
        <v>29740</v>
      </c>
      <c r="K3" s="23">
        <v>297404958.98000002</v>
      </c>
    </row>
    <row r="4" spans="1:11" ht="24">
      <c r="A4" s="12" t="s">
        <v>7</v>
      </c>
      <c r="B4" s="12" t="s">
        <v>8</v>
      </c>
      <c r="C4" s="12" t="s">
        <v>9</v>
      </c>
      <c r="H4" s="57">
        <v>20101</v>
      </c>
      <c r="I4" s="24" t="s">
        <v>12</v>
      </c>
      <c r="J4" s="20">
        <f t="shared" si="0"/>
        <v>659</v>
      </c>
      <c r="K4" s="23">
        <v>6591297.1600000001</v>
      </c>
    </row>
    <row r="5" spans="1:11" ht="24">
      <c r="A5" s="13"/>
      <c r="B5" s="12" t="s">
        <v>10</v>
      </c>
      <c r="C5" s="14" t="e">
        <v>#REF!</v>
      </c>
      <c r="H5" s="58">
        <v>2010101</v>
      </c>
      <c r="I5" s="26" t="s">
        <v>380</v>
      </c>
      <c r="J5" s="20">
        <f t="shared" si="0"/>
        <v>659</v>
      </c>
      <c r="K5" s="27">
        <v>6591297.1600000001</v>
      </c>
    </row>
    <row r="6" spans="1:11" ht="24">
      <c r="A6" s="13">
        <v>201</v>
      </c>
      <c r="B6" s="15" t="s">
        <v>11</v>
      </c>
      <c r="C6" s="14">
        <v>40925</v>
      </c>
      <c r="D6" s="16">
        <v>45631</v>
      </c>
      <c r="E6">
        <v>29740</v>
      </c>
      <c r="H6" s="57">
        <v>20102</v>
      </c>
      <c r="I6" s="24" t="s">
        <v>16</v>
      </c>
      <c r="J6" s="20">
        <f t="shared" si="0"/>
        <v>586</v>
      </c>
      <c r="K6" s="23">
        <v>5859858.5199999996</v>
      </c>
    </row>
    <row r="7" spans="1:11" ht="24">
      <c r="A7" s="13">
        <v>20101</v>
      </c>
      <c r="B7" s="15" t="s">
        <v>12</v>
      </c>
      <c r="C7" s="14">
        <v>789</v>
      </c>
      <c r="D7" s="16">
        <v>875</v>
      </c>
      <c r="E7">
        <v>659</v>
      </c>
      <c r="H7" s="58">
        <v>2010201</v>
      </c>
      <c r="I7" s="26" t="s">
        <v>381</v>
      </c>
      <c r="J7" s="20">
        <f t="shared" si="0"/>
        <v>586</v>
      </c>
      <c r="K7" s="27">
        <v>5859858.5199999996</v>
      </c>
    </row>
    <row r="8" spans="1:11" ht="60">
      <c r="A8" s="13">
        <v>2010101</v>
      </c>
      <c r="B8" s="13" t="s">
        <v>13</v>
      </c>
      <c r="C8" s="16">
        <v>746</v>
      </c>
      <c r="D8" s="16">
        <v>832</v>
      </c>
      <c r="E8">
        <v>659</v>
      </c>
      <c r="H8" s="57">
        <v>20103</v>
      </c>
      <c r="I8" s="24" t="s">
        <v>382</v>
      </c>
      <c r="J8" s="20">
        <f t="shared" si="0"/>
        <v>12417</v>
      </c>
      <c r="K8" s="23">
        <v>124170869.36</v>
      </c>
    </row>
    <row r="9" spans="1:11" ht="60">
      <c r="A9" s="13">
        <v>2010199</v>
      </c>
      <c r="B9" s="13" t="s">
        <v>15</v>
      </c>
      <c r="C9" s="16">
        <v>43</v>
      </c>
      <c r="D9" s="16">
        <v>43</v>
      </c>
      <c r="H9" s="58">
        <v>2010301</v>
      </c>
      <c r="I9" s="28" t="s">
        <v>383</v>
      </c>
      <c r="J9" s="20">
        <f t="shared" si="0"/>
        <v>6533</v>
      </c>
      <c r="K9" s="27">
        <v>65328075.960000008</v>
      </c>
    </row>
    <row r="10" spans="1:11">
      <c r="A10" s="13">
        <v>20102</v>
      </c>
      <c r="B10" s="15" t="s">
        <v>16</v>
      </c>
      <c r="C10" s="14">
        <v>682</v>
      </c>
      <c r="D10" s="16">
        <v>808</v>
      </c>
      <c r="E10">
        <v>586</v>
      </c>
      <c r="H10" s="59">
        <v>2170102</v>
      </c>
      <c r="I10" s="30" t="s">
        <v>384</v>
      </c>
      <c r="J10" s="20">
        <f t="shared" si="0"/>
        <v>74</v>
      </c>
      <c r="K10" s="31">
        <v>738717.28</v>
      </c>
    </row>
    <row r="11" spans="1:11" ht="24">
      <c r="A11" s="13">
        <v>2010201</v>
      </c>
      <c r="B11" s="13" t="s">
        <v>13</v>
      </c>
      <c r="C11" s="16">
        <v>682</v>
      </c>
      <c r="D11" s="16">
        <v>801</v>
      </c>
      <c r="E11">
        <v>586</v>
      </c>
      <c r="H11" s="58">
        <v>2240502</v>
      </c>
      <c r="I11" s="30" t="s">
        <v>385</v>
      </c>
      <c r="J11" s="20">
        <f t="shared" si="0"/>
        <v>25</v>
      </c>
      <c r="K11" s="31">
        <v>252079.47999999998</v>
      </c>
    </row>
    <row r="12" spans="1:11" ht="60">
      <c r="A12" s="13">
        <v>2010299</v>
      </c>
      <c r="B12" s="13" t="s">
        <v>17</v>
      </c>
      <c r="C12" s="16">
        <v>0</v>
      </c>
      <c r="D12" s="16">
        <v>7</v>
      </c>
      <c r="H12" s="58">
        <v>2010302</v>
      </c>
      <c r="I12" s="28" t="s">
        <v>386</v>
      </c>
      <c r="J12" s="20">
        <f t="shared" si="0"/>
        <v>4019</v>
      </c>
      <c r="K12" s="27">
        <v>40188030.159999996</v>
      </c>
    </row>
    <row r="13" spans="1:11" ht="60">
      <c r="A13" s="13">
        <v>20103</v>
      </c>
      <c r="B13" s="15" t="s">
        <v>18</v>
      </c>
      <c r="C13" s="14">
        <v>17451</v>
      </c>
      <c r="D13" s="16">
        <v>20775</v>
      </c>
      <c r="E13">
        <v>12417</v>
      </c>
      <c r="H13" s="58">
        <v>2010308</v>
      </c>
      <c r="I13" s="28" t="s">
        <v>387</v>
      </c>
      <c r="J13" s="20">
        <f t="shared" si="0"/>
        <v>208</v>
      </c>
      <c r="K13" s="27">
        <v>2077828.52</v>
      </c>
    </row>
    <row r="14" spans="1:11" ht="84">
      <c r="A14" s="13">
        <v>2010301</v>
      </c>
      <c r="B14" s="13" t="s">
        <v>13</v>
      </c>
      <c r="C14" s="16">
        <v>7861</v>
      </c>
      <c r="D14" s="16">
        <v>13029</v>
      </c>
      <c r="E14">
        <v>6533</v>
      </c>
      <c r="H14" s="58">
        <v>2010399</v>
      </c>
      <c r="I14" s="28" t="s">
        <v>388</v>
      </c>
      <c r="J14" s="20">
        <f t="shared" si="0"/>
        <v>1658</v>
      </c>
      <c r="K14" s="27">
        <v>16576934.719999999</v>
      </c>
    </row>
    <row r="15" spans="1:11" ht="24">
      <c r="A15" s="13">
        <v>2010302</v>
      </c>
      <c r="B15" s="13" t="s">
        <v>14</v>
      </c>
      <c r="C15" s="16">
        <v>4282</v>
      </c>
      <c r="D15" s="16">
        <v>3271</v>
      </c>
      <c r="E15">
        <v>4019</v>
      </c>
      <c r="H15" s="57">
        <v>20104</v>
      </c>
      <c r="I15" s="32" t="s">
        <v>21</v>
      </c>
      <c r="J15" s="20">
        <f t="shared" si="0"/>
        <v>925</v>
      </c>
      <c r="K15" s="23">
        <v>9253520.2400000002</v>
      </c>
    </row>
    <row r="16" spans="1:11" ht="36">
      <c r="A16" s="13">
        <v>2010308</v>
      </c>
      <c r="B16" s="13" t="s">
        <v>19</v>
      </c>
      <c r="C16" s="16">
        <v>163</v>
      </c>
      <c r="D16" s="16">
        <v>278</v>
      </c>
      <c r="E16">
        <v>208</v>
      </c>
      <c r="H16" s="58">
        <v>2010401</v>
      </c>
      <c r="I16" s="33" t="s">
        <v>389</v>
      </c>
      <c r="J16" s="20">
        <f t="shared" si="0"/>
        <v>745</v>
      </c>
      <c r="K16" s="27">
        <v>7450679.5200000005</v>
      </c>
    </row>
    <row r="17" spans="1:11" ht="36">
      <c r="A17" s="13">
        <v>2010399</v>
      </c>
      <c r="B17" s="13" t="s">
        <v>20</v>
      </c>
      <c r="C17" s="16">
        <v>5145</v>
      </c>
      <c r="D17" s="16">
        <v>4197</v>
      </c>
      <c r="E17">
        <v>1658</v>
      </c>
      <c r="H17" s="58">
        <v>2010408</v>
      </c>
      <c r="I17" s="33" t="s">
        <v>390</v>
      </c>
      <c r="J17" s="20">
        <f t="shared" si="0"/>
        <v>180</v>
      </c>
      <c r="K17" s="27">
        <v>1802840.72</v>
      </c>
    </row>
    <row r="18" spans="1:11" ht="24">
      <c r="A18" s="13">
        <v>20104</v>
      </c>
      <c r="B18" s="15" t="s">
        <v>21</v>
      </c>
      <c r="C18" s="14">
        <v>5553</v>
      </c>
      <c r="D18" s="16">
        <v>1513</v>
      </c>
      <c r="E18">
        <v>925</v>
      </c>
      <c r="H18" s="57">
        <v>20105</v>
      </c>
      <c r="I18" s="32" t="s">
        <v>24</v>
      </c>
      <c r="J18" s="20">
        <f t="shared" si="0"/>
        <v>380</v>
      </c>
      <c r="K18" s="23">
        <v>3800259.68</v>
      </c>
    </row>
    <row r="19" spans="1:11" ht="36">
      <c r="A19" s="13">
        <v>2010401</v>
      </c>
      <c r="B19" s="13" t="s">
        <v>13</v>
      </c>
      <c r="C19" s="16">
        <v>529</v>
      </c>
      <c r="D19" s="16">
        <v>1087</v>
      </c>
      <c r="E19">
        <v>745</v>
      </c>
      <c r="H19" s="58">
        <v>2010501</v>
      </c>
      <c r="I19" s="29" t="s">
        <v>391</v>
      </c>
      <c r="J19" s="20">
        <f t="shared" si="0"/>
        <v>364</v>
      </c>
      <c r="K19" s="27">
        <v>3644385.16</v>
      </c>
    </row>
    <row r="20" spans="1:11" ht="36">
      <c r="A20" s="13">
        <v>2010402</v>
      </c>
      <c r="B20" s="13" t="s">
        <v>14</v>
      </c>
      <c r="C20" s="16">
        <v>107</v>
      </c>
      <c r="D20" s="16">
        <v>49</v>
      </c>
      <c r="H20" s="58">
        <v>2010502</v>
      </c>
      <c r="I20" s="29" t="s">
        <v>392</v>
      </c>
      <c r="J20" s="20">
        <f t="shared" si="0"/>
        <v>16</v>
      </c>
      <c r="K20" s="27">
        <v>155874.51999999999</v>
      </c>
    </row>
    <row r="21" spans="1:11" ht="24">
      <c r="A21" s="13">
        <v>2010408</v>
      </c>
      <c r="B21" s="13" t="s">
        <v>22</v>
      </c>
      <c r="C21" s="16">
        <v>203</v>
      </c>
      <c r="D21" s="16">
        <v>91</v>
      </c>
      <c r="E21">
        <v>180</v>
      </c>
      <c r="H21" s="57">
        <v>20106</v>
      </c>
      <c r="I21" s="32" t="s">
        <v>26</v>
      </c>
      <c r="J21" s="20">
        <f t="shared" si="0"/>
        <v>2221</v>
      </c>
      <c r="K21" s="23">
        <v>22207160.719999999</v>
      </c>
    </row>
    <row r="22" spans="1:11" ht="36">
      <c r="A22" s="13">
        <v>2010499</v>
      </c>
      <c r="B22" s="13" t="s">
        <v>23</v>
      </c>
      <c r="C22" s="16">
        <v>4714</v>
      </c>
      <c r="D22" s="16">
        <v>286</v>
      </c>
      <c r="H22" s="58">
        <v>2010602</v>
      </c>
      <c r="I22" s="34" t="s">
        <v>393</v>
      </c>
      <c r="J22" s="20">
        <f t="shared" si="0"/>
        <v>2221</v>
      </c>
      <c r="K22" s="27">
        <v>22207160.719999999</v>
      </c>
    </row>
    <row r="23" spans="1:11">
      <c r="A23" s="13">
        <v>20105</v>
      </c>
      <c r="B23" s="15" t="s">
        <v>24</v>
      </c>
      <c r="C23" s="14">
        <v>895</v>
      </c>
      <c r="D23" s="16">
        <v>417</v>
      </c>
      <c r="E23">
        <v>380</v>
      </c>
      <c r="H23" s="57">
        <v>20107</v>
      </c>
      <c r="I23" s="32" t="s">
        <v>394</v>
      </c>
      <c r="J23" s="20">
        <f t="shared" si="0"/>
        <v>750</v>
      </c>
      <c r="K23" s="23">
        <v>7500000</v>
      </c>
    </row>
    <row r="24" spans="1:11" ht="24">
      <c r="A24" s="13">
        <v>2010501</v>
      </c>
      <c r="B24" s="13" t="s">
        <v>13</v>
      </c>
      <c r="C24" s="16">
        <v>292</v>
      </c>
      <c r="D24" s="16">
        <v>416</v>
      </c>
      <c r="E24">
        <v>364</v>
      </c>
      <c r="H24" s="58">
        <v>2010701</v>
      </c>
      <c r="I24" s="34" t="s">
        <v>395</v>
      </c>
      <c r="J24" s="20">
        <f t="shared" si="0"/>
        <v>750</v>
      </c>
      <c r="K24" s="27">
        <v>7500000</v>
      </c>
    </row>
    <row r="25" spans="1:11" ht="24">
      <c r="A25" s="13">
        <v>2010502</v>
      </c>
      <c r="B25" s="13" t="s">
        <v>14</v>
      </c>
      <c r="C25" s="16">
        <v>12</v>
      </c>
      <c r="D25" s="16">
        <v>1</v>
      </c>
      <c r="E25">
        <v>16</v>
      </c>
      <c r="H25" s="57">
        <v>20108</v>
      </c>
      <c r="I25" s="32" t="s">
        <v>32</v>
      </c>
      <c r="J25" s="20">
        <f t="shared" si="0"/>
        <v>323</v>
      </c>
      <c r="K25" s="23">
        <v>3226340.56</v>
      </c>
    </row>
    <row r="26" spans="1:11" ht="36">
      <c r="A26" s="13">
        <v>2010599</v>
      </c>
      <c r="B26" s="13" t="s">
        <v>25</v>
      </c>
      <c r="C26" s="16">
        <v>591</v>
      </c>
      <c r="D26" s="16">
        <v>0</v>
      </c>
      <c r="H26" s="58">
        <v>2010802</v>
      </c>
      <c r="I26" s="34" t="s">
        <v>396</v>
      </c>
      <c r="J26" s="20">
        <f t="shared" si="0"/>
        <v>323</v>
      </c>
      <c r="K26" s="27">
        <v>3226340.56</v>
      </c>
    </row>
    <row r="27" spans="1:11" ht="24">
      <c r="A27" s="13">
        <v>20106</v>
      </c>
      <c r="B27" s="15" t="s">
        <v>26</v>
      </c>
      <c r="C27" s="14">
        <v>2204</v>
      </c>
      <c r="D27" s="16">
        <v>2658</v>
      </c>
      <c r="E27">
        <v>2221</v>
      </c>
      <c r="H27" s="57">
        <v>20110</v>
      </c>
      <c r="I27" s="32" t="s">
        <v>34</v>
      </c>
      <c r="J27" s="20">
        <f t="shared" si="0"/>
        <v>561</v>
      </c>
      <c r="K27" s="23">
        <v>5612508.0800000001</v>
      </c>
    </row>
    <row r="28" spans="1:11" ht="36">
      <c r="A28" s="13">
        <v>2010602</v>
      </c>
      <c r="B28" s="13" t="s">
        <v>14</v>
      </c>
      <c r="C28" s="16">
        <v>2128</v>
      </c>
      <c r="D28" s="16">
        <v>2482</v>
      </c>
      <c r="E28">
        <v>2221</v>
      </c>
      <c r="H28" s="58">
        <v>2011001</v>
      </c>
      <c r="I28" s="33" t="s">
        <v>397</v>
      </c>
      <c r="J28" s="20">
        <f t="shared" si="0"/>
        <v>491</v>
      </c>
      <c r="K28" s="27">
        <v>4912508.08</v>
      </c>
    </row>
    <row r="29" spans="1:11" ht="36">
      <c r="A29" s="13">
        <v>2010605</v>
      </c>
      <c r="B29" s="13" t="s">
        <v>27</v>
      </c>
      <c r="C29" s="16">
        <v>4</v>
      </c>
      <c r="D29" s="16">
        <v>2</v>
      </c>
      <c r="H29" s="58">
        <v>2011006</v>
      </c>
      <c r="I29" s="35" t="s">
        <v>398</v>
      </c>
      <c r="J29" s="20">
        <f t="shared" si="0"/>
        <v>0</v>
      </c>
      <c r="K29" s="31">
        <v>0</v>
      </c>
    </row>
    <row r="30" spans="1:11" ht="36">
      <c r="A30" s="13">
        <v>2010699</v>
      </c>
      <c r="B30" s="13" t="s">
        <v>28</v>
      </c>
      <c r="C30" s="16">
        <v>72</v>
      </c>
      <c r="D30" s="16">
        <v>174</v>
      </c>
      <c r="H30" s="58">
        <v>2011099</v>
      </c>
      <c r="I30" s="35" t="s">
        <v>399</v>
      </c>
      <c r="J30" s="20">
        <f t="shared" si="0"/>
        <v>70</v>
      </c>
      <c r="K30" s="31">
        <v>700000</v>
      </c>
    </row>
    <row r="31" spans="1:11" ht="24">
      <c r="A31" s="13">
        <v>20107</v>
      </c>
      <c r="B31" s="15" t="s">
        <v>29</v>
      </c>
      <c r="C31" s="14">
        <v>1768</v>
      </c>
      <c r="D31" s="16">
        <v>146</v>
      </c>
      <c r="E31">
        <v>750</v>
      </c>
      <c r="H31" s="57">
        <v>20111</v>
      </c>
      <c r="I31" s="32" t="s">
        <v>36</v>
      </c>
      <c r="J31" s="20">
        <f t="shared" si="0"/>
        <v>1116</v>
      </c>
      <c r="K31" s="23">
        <v>11157420.800000001</v>
      </c>
    </row>
    <row r="32" spans="1:11" ht="36">
      <c r="A32" s="13">
        <v>2010701</v>
      </c>
      <c r="B32" s="13" t="s">
        <v>13</v>
      </c>
      <c r="C32" s="16">
        <v>0</v>
      </c>
      <c r="D32" s="16">
        <v>1</v>
      </c>
      <c r="E32">
        <v>750</v>
      </c>
      <c r="H32" s="58">
        <v>2011101</v>
      </c>
      <c r="I32" s="33" t="s">
        <v>400</v>
      </c>
      <c r="J32" s="20">
        <f t="shared" si="0"/>
        <v>1116</v>
      </c>
      <c r="K32" s="27">
        <v>11157420.800000001</v>
      </c>
    </row>
    <row r="33" spans="1:11" ht="24">
      <c r="A33" s="13">
        <v>2010702</v>
      </c>
      <c r="B33" s="13" t="s">
        <v>14</v>
      </c>
      <c r="C33" s="16">
        <v>0</v>
      </c>
      <c r="D33" s="16">
        <v>1</v>
      </c>
      <c r="H33" s="60">
        <v>20115</v>
      </c>
      <c r="I33" s="19" t="s">
        <v>401</v>
      </c>
      <c r="J33" s="20">
        <f t="shared" si="0"/>
        <v>1466</v>
      </c>
      <c r="K33" s="23">
        <v>14664176.960000001</v>
      </c>
    </row>
    <row r="34" spans="1:11" ht="36">
      <c r="A34" s="13">
        <v>2010706</v>
      </c>
      <c r="B34" s="13" t="s">
        <v>30</v>
      </c>
      <c r="C34" s="16">
        <v>68</v>
      </c>
      <c r="D34" s="16">
        <v>84</v>
      </c>
      <c r="H34" s="58">
        <v>2011501</v>
      </c>
      <c r="I34" s="29" t="s">
        <v>402</v>
      </c>
      <c r="J34" s="20">
        <f t="shared" si="0"/>
        <v>1466</v>
      </c>
      <c r="K34" s="27">
        <v>14664176.960000001</v>
      </c>
    </row>
    <row r="35" spans="1:11" ht="24">
      <c r="A35" s="13">
        <v>2010799</v>
      </c>
      <c r="B35" s="13" t="s">
        <v>31</v>
      </c>
      <c r="C35" s="16">
        <v>1700</v>
      </c>
      <c r="D35" s="16">
        <v>60</v>
      </c>
      <c r="H35" s="57">
        <v>20126</v>
      </c>
      <c r="I35" s="32" t="s">
        <v>45</v>
      </c>
      <c r="J35" s="20">
        <f t="shared" si="0"/>
        <v>100</v>
      </c>
      <c r="K35" s="23">
        <v>997048.48</v>
      </c>
    </row>
    <row r="36" spans="1:11" ht="24">
      <c r="A36" s="13">
        <v>20108</v>
      </c>
      <c r="B36" s="15" t="s">
        <v>32</v>
      </c>
      <c r="C36" s="14">
        <v>388</v>
      </c>
      <c r="D36" s="16">
        <v>351</v>
      </c>
      <c r="E36">
        <v>323</v>
      </c>
      <c r="H36" s="58">
        <v>2012601</v>
      </c>
      <c r="I36" s="33" t="s">
        <v>403</v>
      </c>
      <c r="J36" s="20">
        <f t="shared" si="0"/>
        <v>100</v>
      </c>
      <c r="K36" s="27">
        <v>997048.48</v>
      </c>
    </row>
    <row r="37" spans="1:11" ht="36">
      <c r="A37" s="13">
        <v>2010802</v>
      </c>
      <c r="B37" s="13" t="s">
        <v>14</v>
      </c>
      <c r="C37" s="16">
        <v>325</v>
      </c>
      <c r="D37" s="16">
        <v>346</v>
      </c>
      <c r="E37">
        <v>323</v>
      </c>
      <c r="H37" s="57">
        <v>20128</v>
      </c>
      <c r="I37" s="32" t="s">
        <v>48</v>
      </c>
      <c r="J37" s="20">
        <f t="shared" si="0"/>
        <v>54</v>
      </c>
      <c r="K37" s="23">
        <v>540592.6399999999</v>
      </c>
    </row>
    <row r="38" spans="1:11" ht="36">
      <c r="A38" s="13">
        <v>2010899</v>
      </c>
      <c r="B38" s="13" t="s">
        <v>33</v>
      </c>
      <c r="C38" s="16">
        <v>63</v>
      </c>
      <c r="D38" s="16">
        <v>5</v>
      </c>
      <c r="H38" s="58">
        <v>2012801</v>
      </c>
      <c r="I38" s="33" t="s">
        <v>404</v>
      </c>
      <c r="J38" s="20">
        <f t="shared" si="0"/>
        <v>54</v>
      </c>
      <c r="K38" s="27">
        <v>540592.6399999999</v>
      </c>
    </row>
    <row r="39" spans="1:11" ht="24">
      <c r="A39" s="13">
        <v>20110</v>
      </c>
      <c r="B39" s="15" t="s">
        <v>34</v>
      </c>
      <c r="C39" s="14">
        <v>755</v>
      </c>
      <c r="D39" s="16">
        <v>763</v>
      </c>
      <c r="E39">
        <v>561</v>
      </c>
      <c r="H39" s="57">
        <v>20129</v>
      </c>
      <c r="I39" s="32" t="s">
        <v>50</v>
      </c>
      <c r="J39" s="20">
        <f t="shared" si="0"/>
        <v>1534</v>
      </c>
      <c r="K39" s="23">
        <v>15343998.120000001</v>
      </c>
    </row>
    <row r="40" spans="1:11" ht="36">
      <c r="A40" s="13">
        <v>2011001</v>
      </c>
      <c r="B40" s="13" t="s">
        <v>13</v>
      </c>
      <c r="C40" s="16">
        <v>620</v>
      </c>
      <c r="D40" s="16">
        <v>641</v>
      </c>
      <c r="E40">
        <v>491</v>
      </c>
      <c r="H40" s="58">
        <v>2012901</v>
      </c>
      <c r="I40" s="33" t="s">
        <v>405</v>
      </c>
      <c r="J40" s="20">
        <f t="shared" si="0"/>
        <v>1534</v>
      </c>
      <c r="K40" s="27">
        <v>15343998.120000001</v>
      </c>
    </row>
    <row r="41" spans="1:11" ht="48">
      <c r="A41" s="13">
        <v>2011099</v>
      </c>
      <c r="B41" s="13" t="s">
        <v>35</v>
      </c>
      <c r="C41" s="16">
        <v>135</v>
      </c>
      <c r="D41" s="16">
        <v>122</v>
      </c>
      <c r="E41">
        <v>70</v>
      </c>
      <c r="H41" s="57">
        <v>20131</v>
      </c>
      <c r="I41" s="32" t="s">
        <v>406</v>
      </c>
      <c r="J41" s="20">
        <f t="shared" si="0"/>
        <v>719</v>
      </c>
      <c r="K41" s="23">
        <v>7185522.5800000001</v>
      </c>
    </row>
    <row r="42" spans="1:11" ht="48">
      <c r="A42" s="13">
        <v>20111</v>
      </c>
      <c r="B42" s="15" t="s">
        <v>36</v>
      </c>
      <c r="C42" s="14">
        <v>1289</v>
      </c>
      <c r="D42" s="16">
        <v>4624</v>
      </c>
      <c r="E42">
        <v>1116</v>
      </c>
      <c r="H42" s="58">
        <v>2013101</v>
      </c>
      <c r="I42" s="33" t="s">
        <v>407</v>
      </c>
      <c r="J42" s="20">
        <f t="shared" si="0"/>
        <v>719</v>
      </c>
      <c r="K42" s="27">
        <v>7185522.5800000001</v>
      </c>
    </row>
    <row r="43" spans="1:11">
      <c r="A43" s="13">
        <v>2011101</v>
      </c>
      <c r="B43" s="13" t="s">
        <v>13</v>
      </c>
      <c r="C43" s="16">
        <v>1208</v>
      </c>
      <c r="D43" s="16">
        <v>2226</v>
      </c>
      <c r="E43">
        <v>1116</v>
      </c>
      <c r="H43" s="57">
        <v>20132</v>
      </c>
      <c r="I43" s="32" t="s">
        <v>408</v>
      </c>
      <c r="J43" s="20">
        <f t="shared" si="0"/>
        <v>2644</v>
      </c>
      <c r="K43" s="23">
        <v>26443358.240000002</v>
      </c>
    </row>
    <row r="44" spans="1:11" ht="24">
      <c r="A44" s="13">
        <v>2011199</v>
      </c>
      <c r="B44" s="13" t="s">
        <v>37</v>
      </c>
      <c r="C44" s="16">
        <v>81</v>
      </c>
      <c r="D44" s="16">
        <v>2398</v>
      </c>
      <c r="H44" s="58">
        <v>2013201</v>
      </c>
      <c r="I44" s="33" t="s">
        <v>409</v>
      </c>
      <c r="J44" s="20">
        <f t="shared" si="0"/>
        <v>2644</v>
      </c>
      <c r="K44" s="27">
        <v>26443358.240000002</v>
      </c>
    </row>
    <row r="45" spans="1:11">
      <c r="A45" s="13">
        <v>20113</v>
      </c>
      <c r="B45" s="15" t="s">
        <v>38</v>
      </c>
      <c r="C45" s="14">
        <v>0</v>
      </c>
      <c r="D45" s="16">
        <v>2</v>
      </c>
      <c r="H45" s="57">
        <v>20133</v>
      </c>
      <c r="I45" s="32" t="s">
        <v>410</v>
      </c>
      <c r="J45" s="20">
        <f t="shared" si="0"/>
        <v>486</v>
      </c>
      <c r="K45" s="23">
        <v>4864740.4399999995</v>
      </c>
    </row>
    <row r="46" spans="1:11" ht="24">
      <c r="A46" s="13">
        <v>2011302</v>
      </c>
      <c r="B46" s="13" t="s">
        <v>14</v>
      </c>
      <c r="C46" s="16">
        <v>0</v>
      </c>
      <c r="D46" s="16">
        <v>2</v>
      </c>
      <c r="H46" s="58">
        <v>2013301</v>
      </c>
      <c r="I46" s="33" t="s">
        <v>411</v>
      </c>
      <c r="J46" s="20">
        <f t="shared" si="0"/>
        <v>486</v>
      </c>
      <c r="K46" s="27">
        <v>4864740.4399999995</v>
      </c>
    </row>
    <row r="47" spans="1:11">
      <c r="A47" s="13">
        <v>20115</v>
      </c>
      <c r="B47" s="15" t="s">
        <v>39</v>
      </c>
      <c r="C47" s="14">
        <v>1883</v>
      </c>
      <c r="D47" s="16"/>
      <c r="E47">
        <v>1466</v>
      </c>
      <c r="H47" s="57">
        <v>20134</v>
      </c>
      <c r="I47" s="32" t="s">
        <v>412</v>
      </c>
      <c r="J47" s="20">
        <f t="shared" si="0"/>
        <v>230</v>
      </c>
      <c r="K47" s="23">
        <v>2295545.6399999997</v>
      </c>
    </row>
    <row r="48" spans="1:11" ht="24">
      <c r="A48" s="13">
        <v>2011501</v>
      </c>
      <c r="B48" s="13" t="s">
        <v>13</v>
      </c>
      <c r="C48" s="16">
        <v>1717</v>
      </c>
      <c r="D48" s="16"/>
      <c r="E48">
        <v>1466</v>
      </c>
      <c r="H48" s="58">
        <v>2013401</v>
      </c>
      <c r="I48" s="33" t="s">
        <v>413</v>
      </c>
      <c r="J48" s="20">
        <f t="shared" si="0"/>
        <v>230</v>
      </c>
      <c r="K48" s="27">
        <v>2295545.6399999997</v>
      </c>
    </row>
    <row r="49" spans="1:11" ht="24">
      <c r="A49" s="13">
        <v>2011599</v>
      </c>
      <c r="B49" s="13" t="s">
        <v>40</v>
      </c>
      <c r="C49" s="16">
        <v>166</v>
      </c>
      <c r="D49" s="16"/>
      <c r="H49" s="57">
        <v>20136</v>
      </c>
      <c r="I49" s="32" t="s">
        <v>414</v>
      </c>
      <c r="J49" s="20">
        <f t="shared" si="0"/>
        <v>2569</v>
      </c>
      <c r="K49" s="23">
        <v>25690740.759999998</v>
      </c>
    </row>
    <row r="50" spans="1:11" ht="36">
      <c r="A50" s="13">
        <v>20123</v>
      </c>
      <c r="B50" s="15" t="s">
        <v>41</v>
      </c>
      <c r="C50" s="14">
        <v>1</v>
      </c>
      <c r="D50" s="16">
        <v>10</v>
      </c>
      <c r="H50" s="58">
        <v>2013601</v>
      </c>
      <c r="I50" s="33" t="s">
        <v>415</v>
      </c>
      <c r="J50" s="20">
        <f t="shared" si="0"/>
        <v>2569</v>
      </c>
      <c r="K50" s="27">
        <v>25690740.759999998</v>
      </c>
    </row>
    <row r="51" spans="1:11" ht="24">
      <c r="A51" s="13">
        <v>2012399</v>
      </c>
      <c r="B51" s="13" t="s">
        <v>42</v>
      </c>
      <c r="C51" s="16">
        <v>1</v>
      </c>
      <c r="D51" s="16">
        <v>10</v>
      </c>
      <c r="H51" s="59">
        <v>2013602</v>
      </c>
      <c r="I51" s="30" t="s">
        <v>416</v>
      </c>
      <c r="J51" s="20">
        <f t="shared" si="0"/>
        <v>1397</v>
      </c>
      <c r="K51" s="31">
        <v>13972995.76</v>
      </c>
    </row>
    <row r="52" spans="1:11">
      <c r="A52" s="13">
        <v>20124</v>
      </c>
      <c r="B52" s="15" t="s">
        <v>43</v>
      </c>
      <c r="C52" s="14">
        <v>10</v>
      </c>
      <c r="D52" s="16"/>
      <c r="H52" s="57">
        <v>204</v>
      </c>
      <c r="I52" s="22" t="s">
        <v>417</v>
      </c>
      <c r="J52" s="20">
        <f t="shared" si="0"/>
        <v>14450</v>
      </c>
      <c r="K52" s="23">
        <v>144498752.58000001</v>
      </c>
    </row>
    <row r="53" spans="1:11" ht="24">
      <c r="A53" s="13">
        <v>2012499</v>
      </c>
      <c r="B53" s="13" t="s">
        <v>44</v>
      </c>
      <c r="C53" s="16">
        <v>10</v>
      </c>
      <c r="D53" s="16"/>
      <c r="H53" s="57">
        <v>20401</v>
      </c>
      <c r="I53" s="32" t="s">
        <v>68</v>
      </c>
      <c r="J53" s="20">
        <f t="shared" si="0"/>
        <v>669</v>
      </c>
      <c r="K53" s="36">
        <v>6689120</v>
      </c>
    </row>
    <row r="54" spans="1:11" ht="24">
      <c r="A54" s="13">
        <v>20126</v>
      </c>
      <c r="B54" s="15" t="s">
        <v>45</v>
      </c>
      <c r="C54" s="14">
        <v>139</v>
      </c>
      <c r="D54" s="16">
        <v>110</v>
      </c>
      <c r="E54">
        <v>100</v>
      </c>
      <c r="H54" s="58">
        <v>2040101</v>
      </c>
      <c r="I54" s="33" t="s">
        <v>418</v>
      </c>
      <c r="J54" s="20">
        <f t="shared" si="0"/>
        <v>48</v>
      </c>
      <c r="K54" s="37">
        <v>476350</v>
      </c>
    </row>
    <row r="55" spans="1:11" ht="24">
      <c r="A55" s="13">
        <v>2012601</v>
      </c>
      <c r="B55" s="13" t="s">
        <v>13</v>
      </c>
      <c r="C55" s="16">
        <v>95</v>
      </c>
      <c r="D55" s="16">
        <v>108</v>
      </c>
      <c r="E55">
        <v>100</v>
      </c>
      <c r="H55" s="58">
        <v>2040103</v>
      </c>
      <c r="I55" s="33" t="s">
        <v>419</v>
      </c>
      <c r="J55" s="20">
        <f t="shared" si="0"/>
        <v>621</v>
      </c>
      <c r="K55" s="37">
        <v>6212770</v>
      </c>
    </row>
    <row r="56" spans="1:11">
      <c r="A56" s="13">
        <v>2012604</v>
      </c>
      <c r="B56" s="13" t="s">
        <v>46</v>
      </c>
      <c r="C56" s="16">
        <v>32</v>
      </c>
      <c r="D56" s="16">
        <v>0</v>
      </c>
      <c r="H56" s="57">
        <v>20402</v>
      </c>
      <c r="I56" s="32" t="s">
        <v>71</v>
      </c>
      <c r="J56" s="20">
        <f t="shared" si="0"/>
        <v>10000</v>
      </c>
      <c r="K56" s="36">
        <v>99998428.840000004</v>
      </c>
    </row>
    <row r="57" spans="1:11" ht="24">
      <c r="A57" s="13">
        <v>2012699</v>
      </c>
      <c r="B57" s="13" t="s">
        <v>47</v>
      </c>
      <c r="C57" s="16">
        <v>12</v>
      </c>
      <c r="D57" s="16">
        <v>2</v>
      </c>
      <c r="H57" s="58">
        <v>2040201</v>
      </c>
      <c r="I57" s="33" t="s">
        <v>420</v>
      </c>
      <c r="J57" s="20">
        <f t="shared" si="0"/>
        <v>7913</v>
      </c>
      <c r="K57" s="37">
        <v>79133215.280000001</v>
      </c>
    </row>
    <row r="58" spans="1:11" ht="24">
      <c r="A58" s="13">
        <v>20128</v>
      </c>
      <c r="B58" s="15" t="s">
        <v>48</v>
      </c>
      <c r="C58" s="14">
        <v>63</v>
      </c>
      <c r="D58" s="16">
        <v>88</v>
      </c>
      <c r="E58">
        <v>54</v>
      </c>
      <c r="H58" s="58">
        <v>2040212</v>
      </c>
      <c r="I58" s="33" t="s">
        <v>421</v>
      </c>
      <c r="J58" s="20">
        <f t="shared" si="0"/>
        <v>2087</v>
      </c>
      <c r="K58" s="27">
        <v>20865213.559999999</v>
      </c>
    </row>
    <row r="59" spans="1:11">
      <c r="A59" s="13">
        <v>2012801</v>
      </c>
      <c r="B59" s="13" t="s">
        <v>13</v>
      </c>
      <c r="C59" s="16">
        <v>63</v>
      </c>
      <c r="D59" s="16">
        <v>87</v>
      </c>
      <c r="E59">
        <v>54</v>
      </c>
      <c r="H59" s="57">
        <v>20404</v>
      </c>
      <c r="I59" s="32" t="s">
        <v>74</v>
      </c>
      <c r="J59" s="20">
        <f t="shared" si="0"/>
        <v>945</v>
      </c>
      <c r="K59" s="36">
        <v>9448727.379999999</v>
      </c>
    </row>
    <row r="60" spans="1:11" ht="24">
      <c r="A60" s="13">
        <v>2012899</v>
      </c>
      <c r="B60" s="13" t="s">
        <v>49</v>
      </c>
      <c r="C60" s="16">
        <v>0</v>
      </c>
      <c r="D60" s="16">
        <v>1</v>
      </c>
      <c r="H60" s="58">
        <v>2040401</v>
      </c>
      <c r="I60" s="33" t="s">
        <v>422</v>
      </c>
      <c r="J60" s="20">
        <f t="shared" si="0"/>
        <v>945</v>
      </c>
      <c r="K60" s="37">
        <v>9448727.379999999</v>
      </c>
    </row>
    <row r="61" spans="1:11">
      <c r="A61" s="13">
        <v>20129</v>
      </c>
      <c r="B61" s="15" t="s">
        <v>50</v>
      </c>
      <c r="C61" s="14">
        <v>626</v>
      </c>
      <c r="D61" s="16">
        <v>756</v>
      </c>
      <c r="E61">
        <v>1534</v>
      </c>
      <c r="H61" s="57">
        <v>20405</v>
      </c>
      <c r="I61" s="32" t="s">
        <v>76</v>
      </c>
      <c r="J61" s="20">
        <f t="shared" si="0"/>
        <v>2236</v>
      </c>
      <c r="K61" s="36">
        <v>22359059.52</v>
      </c>
    </row>
    <row r="62" spans="1:11" ht="24">
      <c r="A62" s="13">
        <v>2012901</v>
      </c>
      <c r="B62" s="13" t="s">
        <v>13</v>
      </c>
      <c r="C62" s="16">
        <v>349</v>
      </c>
      <c r="D62" s="16">
        <v>443</v>
      </c>
      <c r="E62">
        <v>1534</v>
      </c>
      <c r="H62" s="58">
        <v>2040501</v>
      </c>
      <c r="I62" s="33" t="s">
        <v>423</v>
      </c>
      <c r="J62" s="20">
        <f t="shared" si="0"/>
        <v>2236</v>
      </c>
      <c r="K62" s="37">
        <v>22359059.52</v>
      </c>
    </row>
    <row r="63" spans="1:11">
      <c r="A63" s="13">
        <v>2012999</v>
      </c>
      <c r="B63" s="13" t="s">
        <v>51</v>
      </c>
      <c r="C63" s="16">
        <v>277</v>
      </c>
      <c r="D63" s="16">
        <v>313</v>
      </c>
      <c r="H63" s="57">
        <v>20406</v>
      </c>
      <c r="I63" s="32" t="s">
        <v>78</v>
      </c>
      <c r="J63" s="20">
        <f t="shared" si="0"/>
        <v>600</v>
      </c>
      <c r="K63" s="36">
        <v>6003416.8399999999</v>
      </c>
    </row>
    <row r="64" spans="1:11" ht="24">
      <c r="A64" s="13">
        <v>20131</v>
      </c>
      <c r="B64" s="15" t="s">
        <v>52</v>
      </c>
      <c r="C64" s="14">
        <v>1180</v>
      </c>
      <c r="D64" s="16">
        <v>974</v>
      </c>
      <c r="E64">
        <v>719</v>
      </c>
      <c r="H64" s="58">
        <v>2040601</v>
      </c>
      <c r="I64" s="33" t="s">
        <v>424</v>
      </c>
      <c r="J64" s="20">
        <f t="shared" si="0"/>
        <v>600</v>
      </c>
      <c r="K64" s="37">
        <v>6003416.8399999999</v>
      </c>
    </row>
    <row r="65" spans="1:11">
      <c r="A65" s="13">
        <v>2013101</v>
      </c>
      <c r="B65" s="13" t="s">
        <v>13</v>
      </c>
      <c r="C65" s="16">
        <v>898</v>
      </c>
      <c r="D65" s="16">
        <v>762</v>
      </c>
      <c r="E65">
        <v>719</v>
      </c>
      <c r="H65" s="57">
        <v>205</v>
      </c>
      <c r="I65" s="22" t="s">
        <v>425</v>
      </c>
      <c r="J65" s="20">
        <f t="shared" si="0"/>
        <v>40881</v>
      </c>
      <c r="K65" s="23">
        <v>408813589.95999998</v>
      </c>
    </row>
    <row r="66" spans="1:11" ht="24">
      <c r="A66" s="13">
        <v>2013199</v>
      </c>
      <c r="B66" s="13" t="s">
        <v>53</v>
      </c>
      <c r="C66" s="16">
        <v>282</v>
      </c>
      <c r="D66" s="16">
        <v>212</v>
      </c>
      <c r="H66" s="57">
        <v>20501</v>
      </c>
      <c r="I66" s="32" t="s">
        <v>81</v>
      </c>
      <c r="J66" s="20">
        <f t="shared" si="0"/>
        <v>4339</v>
      </c>
      <c r="K66" s="36">
        <v>43386529.039999999</v>
      </c>
    </row>
    <row r="67" spans="1:11" ht="36">
      <c r="A67" s="13">
        <v>20132</v>
      </c>
      <c r="B67" s="15" t="s">
        <v>54</v>
      </c>
      <c r="C67" s="14">
        <v>611</v>
      </c>
      <c r="D67" s="16">
        <v>3544</v>
      </c>
      <c r="E67">
        <v>2644</v>
      </c>
      <c r="H67" s="58">
        <v>2050102</v>
      </c>
      <c r="I67" s="33" t="s">
        <v>426</v>
      </c>
      <c r="J67" s="20">
        <f t="shared" ref="J67:J130" si="1">ROUND(K67/10000,0)</f>
        <v>4339</v>
      </c>
      <c r="K67" s="37">
        <v>43386529.039999999</v>
      </c>
    </row>
    <row r="68" spans="1:11" ht="24">
      <c r="A68" s="13">
        <v>2013201</v>
      </c>
      <c r="B68" s="13" t="s">
        <v>13</v>
      </c>
      <c r="C68" s="16">
        <v>478</v>
      </c>
      <c r="D68" s="16">
        <v>676</v>
      </c>
      <c r="E68">
        <v>2644</v>
      </c>
      <c r="H68" s="61">
        <v>20502</v>
      </c>
      <c r="I68" s="32" t="s">
        <v>83</v>
      </c>
      <c r="J68" s="20">
        <f t="shared" si="1"/>
        <v>29517</v>
      </c>
      <c r="K68" s="39">
        <v>295165399.63999993</v>
      </c>
    </row>
    <row r="69" spans="1:11" ht="24">
      <c r="A69" s="13">
        <v>2013299</v>
      </c>
      <c r="B69" s="13" t="s">
        <v>55</v>
      </c>
      <c r="C69" s="16">
        <v>133</v>
      </c>
      <c r="D69" s="16">
        <v>2868</v>
      </c>
      <c r="H69" s="57">
        <v>20503</v>
      </c>
      <c r="I69" s="32" t="s">
        <v>89</v>
      </c>
      <c r="J69" s="20">
        <f t="shared" si="1"/>
        <v>1457</v>
      </c>
      <c r="K69" s="23">
        <v>14569849.639999999</v>
      </c>
    </row>
    <row r="70" spans="1:11" ht="36">
      <c r="A70" s="13">
        <v>20133</v>
      </c>
      <c r="B70" s="15" t="s">
        <v>56</v>
      </c>
      <c r="C70" s="14">
        <v>562</v>
      </c>
      <c r="D70" s="16">
        <v>991</v>
      </c>
      <c r="E70">
        <v>486</v>
      </c>
      <c r="H70" s="58">
        <v>2050399</v>
      </c>
      <c r="I70" s="33" t="s">
        <v>427</v>
      </c>
      <c r="J70" s="20">
        <f t="shared" si="1"/>
        <v>1457</v>
      </c>
      <c r="K70" s="27">
        <v>14569849.639999999</v>
      </c>
    </row>
    <row r="71" spans="1:11">
      <c r="A71" s="13">
        <v>2013301</v>
      </c>
      <c r="B71" s="13" t="s">
        <v>13</v>
      </c>
      <c r="C71" s="16">
        <v>362</v>
      </c>
      <c r="D71" s="16">
        <v>618</v>
      </c>
      <c r="E71">
        <v>486</v>
      </c>
      <c r="H71" s="62">
        <v>20507</v>
      </c>
      <c r="I71" s="40" t="s">
        <v>428</v>
      </c>
      <c r="J71" s="20">
        <f t="shared" si="1"/>
        <v>741</v>
      </c>
      <c r="K71" s="23">
        <v>7405828.04</v>
      </c>
    </row>
    <row r="72" spans="1:11" ht="36">
      <c r="A72" s="13">
        <v>2013399</v>
      </c>
      <c r="B72" s="13" t="s">
        <v>57</v>
      </c>
      <c r="C72" s="16">
        <v>200</v>
      </c>
      <c r="D72" s="16">
        <v>373</v>
      </c>
      <c r="H72" s="58">
        <v>2050701</v>
      </c>
      <c r="I72" s="35" t="s">
        <v>429</v>
      </c>
      <c r="J72" s="20">
        <f t="shared" si="1"/>
        <v>741</v>
      </c>
      <c r="K72" s="31">
        <v>7405828.04</v>
      </c>
    </row>
    <row r="73" spans="1:11" ht="36">
      <c r="A73" s="13">
        <v>20134</v>
      </c>
      <c r="B73" s="15" t="s">
        <v>58</v>
      </c>
      <c r="C73" s="14">
        <v>307</v>
      </c>
      <c r="D73" s="16">
        <v>333</v>
      </c>
      <c r="E73">
        <v>230</v>
      </c>
      <c r="H73" s="57">
        <v>20508</v>
      </c>
      <c r="I73" s="32" t="s">
        <v>430</v>
      </c>
      <c r="J73" s="20">
        <f t="shared" si="1"/>
        <v>582</v>
      </c>
      <c r="K73" s="36">
        <v>5817983.5999999996</v>
      </c>
    </row>
    <row r="74" spans="1:11" ht="48">
      <c r="A74" s="13">
        <v>2013401</v>
      </c>
      <c r="B74" s="13" t="s">
        <v>13</v>
      </c>
      <c r="C74" s="16">
        <v>284</v>
      </c>
      <c r="D74" s="16">
        <v>268</v>
      </c>
      <c r="E74">
        <v>230</v>
      </c>
      <c r="H74" s="58">
        <v>2050801</v>
      </c>
      <c r="I74" s="33" t="s">
        <v>431</v>
      </c>
      <c r="J74" s="20">
        <f t="shared" si="1"/>
        <v>399</v>
      </c>
      <c r="K74" s="37">
        <v>3988132.92</v>
      </c>
    </row>
    <row r="75" spans="1:11" ht="48">
      <c r="A75" s="13">
        <v>2013499</v>
      </c>
      <c r="B75" s="13" t="s">
        <v>59</v>
      </c>
      <c r="C75" s="16">
        <v>23</v>
      </c>
      <c r="D75" s="16">
        <v>65</v>
      </c>
      <c r="H75" s="58">
        <v>2050802</v>
      </c>
      <c r="I75" s="33" t="s">
        <v>432</v>
      </c>
      <c r="J75" s="20">
        <f t="shared" si="1"/>
        <v>183</v>
      </c>
      <c r="K75" s="37">
        <v>1829850.68</v>
      </c>
    </row>
    <row r="76" spans="1:11" ht="24">
      <c r="A76" s="13">
        <v>20136</v>
      </c>
      <c r="B76" s="15" t="s">
        <v>60</v>
      </c>
      <c r="C76" s="14">
        <v>3767</v>
      </c>
      <c r="D76" s="16">
        <v>3461</v>
      </c>
      <c r="E76">
        <v>2569</v>
      </c>
      <c r="H76" s="57">
        <v>20509</v>
      </c>
      <c r="I76" s="32" t="s">
        <v>433</v>
      </c>
      <c r="J76" s="20">
        <f t="shared" si="1"/>
        <v>2000</v>
      </c>
      <c r="K76" s="36">
        <v>20000000</v>
      </c>
    </row>
    <row r="77" spans="1:11" ht="48">
      <c r="A77" s="13">
        <v>2013601</v>
      </c>
      <c r="B77" s="13" t="s">
        <v>13</v>
      </c>
      <c r="C77" s="16">
        <v>533</v>
      </c>
      <c r="D77" s="16">
        <v>850</v>
      </c>
      <c r="E77">
        <v>2569</v>
      </c>
      <c r="H77" s="58">
        <v>2050999</v>
      </c>
      <c r="I77" s="33" t="s">
        <v>434</v>
      </c>
      <c r="J77" s="20">
        <f t="shared" si="1"/>
        <v>2000</v>
      </c>
      <c r="K77" s="37">
        <v>20000000</v>
      </c>
    </row>
    <row r="78" spans="1:11" ht="24">
      <c r="A78" s="13">
        <v>2013602</v>
      </c>
      <c r="B78" s="13" t="s">
        <v>14</v>
      </c>
      <c r="C78" s="16">
        <v>1599</v>
      </c>
      <c r="D78" s="16">
        <v>1308</v>
      </c>
      <c r="E78">
        <v>1397</v>
      </c>
      <c r="H78" s="57">
        <v>20599</v>
      </c>
      <c r="I78" s="32" t="s">
        <v>435</v>
      </c>
      <c r="J78" s="20">
        <f t="shared" si="1"/>
        <v>2247</v>
      </c>
      <c r="K78" s="36">
        <v>22468000</v>
      </c>
    </row>
    <row r="79" spans="1:11" ht="36">
      <c r="A79" s="13">
        <v>2013699</v>
      </c>
      <c r="B79" s="13" t="s">
        <v>61</v>
      </c>
      <c r="C79" s="16">
        <v>1635</v>
      </c>
      <c r="D79" s="16">
        <v>1303</v>
      </c>
      <c r="H79" s="58">
        <v>2059999</v>
      </c>
      <c r="I79" s="33" t="s">
        <v>436</v>
      </c>
      <c r="J79" s="20">
        <f t="shared" si="1"/>
        <v>2247</v>
      </c>
      <c r="K79" s="31">
        <v>22468000</v>
      </c>
    </row>
    <row r="80" spans="1:11">
      <c r="A80" s="13">
        <v>20199</v>
      </c>
      <c r="B80" s="15" t="s">
        <v>62</v>
      </c>
      <c r="C80" s="14">
        <v>2</v>
      </c>
      <c r="D80" s="16">
        <v>2</v>
      </c>
      <c r="H80" s="57">
        <v>206</v>
      </c>
      <c r="I80" s="22" t="s">
        <v>437</v>
      </c>
      <c r="J80" s="20">
        <f t="shared" si="1"/>
        <v>466</v>
      </c>
      <c r="K80" s="23">
        <v>4660257.88</v>
      </c>
    </row>
    <row r="81" spans="1:11" ht="36">
      <c r="A81" s="13">
        <v>2019999</v>
      </c>
      <c r="B81" s="13" t="s">
        <v>63</v>
      </c>
      <c r="C81" s="16">
        <v>2</v>
      </c>
      <c r="D81" s="16">
        <v>2</v>
      </c>
      <c r="H81" s="57">
        <v>20601</v>
      </c>
      <c r="I81" s="32" t="s">
        <v>103</v>
      </c>
      <c r="J81" s="20">
        <f t="shared" si="1"/>
        <v>381</v>
      </c>
      <c r="K81" s="36">
        <v>3810259.2</v>
      </c>
    </row>
    <row r="82" spans="1:11" ht="36">
      <c r="A82" s="13">
        <v>203</v>
      </c>
      <c r="B82" s="15" t="s">
        <v>64</v>
      </c>
      <c r="C82" s="14">
        <v>45</v>
      </c>
      <c r="D82" s="16">
        <v>50</v>
      </c>
      <c r="H82" s="58">
        <v>2060101</v>
      </c>
      <c r="I82" s="33" t="s">
        <v>438</v>
      </c>
      <c r="J82" s="20">
        <f t="shared" si="1"/>
        <v>381</v>
      </c>
      <c r="K82" s="37">
        <v>3810259.2</v>
      </c>
    </row>
    <row r="83" spans="1:11" ht="24">
      <c r="A83" s="13">
        <v>20306</v>
      </c>
      <c r="B83" s="15" t="s">
        <v>65</v>
      </c>
      <c r="C83" s="14">
        <v>45</v>
      </c>
      <c r="D83" s="16">
        <v>50</v>
      </c>
      <c r="H83" s="57">
        <v>20606</v>
      </c>
      <c r="I83" s="32" t="s">
        <v>109</v>
      </c>
      <c r="J83" s="20">
        <f t="shared" si="1"/>
        <v>85</v>
      </c>
      <c r="K83" s="36">
        <v>849998.67999999993</v>
      </c>
    </row>
    <row r="84" spans="1:11" ht="36">
      <c r="A84" s="13">
        <v>2030603</v>
      </c>
      <c r="B84" s="13" t="s">
        <v>66</v>
      </c>
      <c r="C84" s="16">
        <v>45</v>
      </c>
      <c r="D84" s="16">
        <v>50</v>
      </c>
      <c r="H84" s="58">
        <v>2060601</v>
      </c>
      <c r="I84" s="33" t="s">
        <v>439</v>
      </c>
      <c r="J84" s="20">
        <f t="shared" si="1"/>
        <v>85</v>
      </c>
      <c r="K84" s="37">
        <v>849998.67999999993</v>
      </c>
    </row>
    <row r="85" spans="1:11" ht="24">
      <c r="A85" s="13">
        <v>204</v>
      </c>
      <c r="B85" s="15" t="s">
        <v>67</v>
      </c>
      <c r="C85" s="14">
        <v>16541</v>
      </c>
      <c r="D85" s="16">
        <v>16705</v>
      </c>
      <c r="E85">
        <v>14450</v>
      </c>
      <c r="H85" s="57">
        <v>207</v>
      </c>
      <c r="I85" s="22" t="s">
        <v>440</v>
      </c>
      <c r="J85" s="20">
        <f t="shared" si="1"/>
        <v>1403</v>
      </c>
      <c r="K85" s="23">
        <v>14034936.880000001</v>
      </c>
    </row>
    <row r="86" spans="1:11">
      <c r="A86" s="13">
        <v>20401</v>
      </c>
      <c r="B86" s="15" t="s">
        <v>68</v>
      </c>
      <c r="C86" s="14">
        <v>1097</v>
      </c>
      <c r="D86" s="16">
        <v>48</v>
      </c>
      <c r="E86">
        <v>669</v>
      </c>
      <c r="H86" s="57">
        <v>20701</v>
      </c>
      <c r="I86" s="32" t="s">
        <v>118</v>
      </c>
      <c r="J86" s="20">
        <f t="shared" si="1"/>
        <v>865</v>
      </c>
      <c r="K86" s="36">
        <v>8653730.7200000007</v>
      </c>
    </row>
    <row r="87" spans="1:11" ht="36">
      <c r="A87" s="13">
        <v>2040101</v>
      </c>
      <c r="B87" s="13" t="s">
        <v>69</v>
      </c>
      <c r="C87" s="16">
        <v>57</v>
      </c>
      <c r="D87" s="16">
        <v>48</v>
      </c>
      <c r="E87">
        <v>48</v>
      </c>
      <c r="H87" s="58">
        <v>2070102</v>
      </c>
      <c r="I87" s="33" t="s">
        <v>441</v>
      </c>
      <c r="J87" s="20">
        <f t="shared" si="1"/>
        <v>814</v>
      </c>
      <c r="K87" s="37">
        <v>8137152.1600000001</v>
      </c>
    </row>
    <row r="88" spans="1:11" ht="24">
      <c r="A88" s="13">
        <v>2040103</v>
      </c>
      <c r="B88" s="13" t="s">
        <v>70</v>
      </c>
      <c r="C88" s="16">
        <v>1040</v>
      </c>
      <c r="D88" s="16"/>
      <c r="E88">
        <v>621</v>
      </c>
      <c r="H88" s="58">
        <v>2070104</v>
      </c>
      <c r="I88" s="33" t="s">
        <v>442</v>
      </c>
      <c r="J88" s="20">
        <f t="shared" si="1"/>
        <v>52</v>
      </c>
      <c r="K88" s="27">
        <v>516578.56000000006</v>
      </c>
    </row>
    <row r="89" spans="1:11" ht="24">
      <c r="A89" s="13">
        <v>20402</v>
      </c>
      <c r="B89" s="15" t="s">
        <v>71</v>
      </c>
      <c r="C89" s="14">
        <v>10866</v>
      </c>
      <c r="D89" s="16">
        <v>12447</v>
      </c>
      <c r="E89">
        <v>10000</v>
      </c>
      <c r="H89" s="58">
        <v>2070107</v>
      </c>
      <c r="I89" s="33" t="s">
        <v>443</v>
      </c>
      <c r="J89" s="20">
        <f t="shared" si="1"/>
        <v>0</v>
      </c>
      <c r="K89" s="27">
        <v>0</v>
      </c>
    </row>
    <row r="90" spans="1:11">
      <c r="A90" s="13">
        <v>2040201</v>
      </c>
      <c r="B90" s="13" t="s">
        <v>13</v>
      </c>
      <c r="C90" s="16">
        <v>6005</v>
      </c>
      <c r="D90" s="16">
        <v>9142</v>
      </c>
      <c r="E90">
        <v>7913</v>
      </c>
      <c r="H90" s="57">
        <v>20703</v>
      </c>
      <c r="I90" s="32" t="s">
        <v>124</v>
      </c>
      <c r="J90" s="20">
        <f t="shared" si="1"/>
        <v>64</v>
      </c>
      <c r="K90" s="36">
        <v>637714.52</v>
      </c>
    </row>
    <row r="91" spans="1:11" ht="24">
      <c r="A91" s="13">
        <v>2040212</v>
      </c>
      <c r="B91" s="13" t="s">
        <v>72</v>
      </c>
      <c r="C91" s="16">
        <v>2531</v>
      </c>
      <c r="D91" s="16"/>
      <c r="E91">
        <v>2087</v>
      </c>
      <c r="H91" s="58">
        <v>2070399</v>
      </c>
      <c r="I91" s="33" t="s">
        <v>444</v>
      </c>
      <c r="J91" s="20">
        <f t="shared" si="1"/>
        <v>64</v>
      </c>
      <c r="K91" s="37">
        <v>637714.52</v>
      </c>
    </row>
    <row r="92" spans="1:11" ht="24">
      <c r="A92" s="13">
        <v>2040299</v>
      </c>
      <c r="B92" s="13" t="s">
        <v>73</v>
      </c>
      <c r="C92" s="16">
        <v>2330</v>
      </c>
      <c r="D92" s="16">
        <v>3259</v>
      </c>
      <c r="H92" s="57">
        <v>20704</v>
      </c>
      <c r="I92" s="32" t="s">
        <v>445</v>
      </c>
      <c r="J92" s="20">
        <f t="shared" si="1"/>
        <v>474</v>
      </c>
      <c r="K92" s="36">
        <v>4743491.6400000006</v>
      </c>
    </row>
    <row r="93" spans="1:11" ht="36">
      <c r="A93" s="13">
        <v>20404</v>
      </c>
      <c r="B93" s="15" t="s">
        <v>74</v>
      </c>
      <c r="C93" s="14">
        <v>1195</v>
      </c>
      <c r="D93" s="16">
        <v>1177</v>
      </c>
      <c r="E93">
        <v>945</v>
      </c>
      <c r="H93" s="58">
        <v>2070402</v>
      </c>
      <c r="I93" s="33" t="s">
        <v>446</v>
      </c>
      <c r="J93" s="20">
        <f t="shared" si="1"/>
        <v>474</v>
      </c>
      <c r="K93" s="37">
        <v>4743491.6400000006</v>
      </c>
    </row>
    <row r="94" spans="1:11" ht="36">
      <c r="A94" s="13">
        <v>2040401</v>
      </c>
      <c r="B94" s="13" t="s">
        <v>13</v>
      </c>
      <c r="C94" s="16">
        <v>777</v>
      </c>
      <c r="D94" s="16">
        <v>933</v>
      </c>
      <c r="E94">
        <v>945</v>
      </c>
      <c r="H94" s="60">
        <v>20799</v>
      </c>
      <c r="I94" s="32" t="s">
        <v>447</v>
      </c>
      <c r="J94" s="20">
        <f t="shared" si="1"/>
        <v>0</v>
      </c>
      <c r="K94" s="23">
        <v>0</v>
      </c>
    </row>
    <row r="95" spans="1:11" ht="36">
      <c r="A95" s="13">
        <v>2040499</v>
      </c>
      <c r="B95" s="13" t="s">
        <v>75</v>
      </c>
      <c r="C95" s="16">
        <v>418</v>
      </c>
      <c r="D95" s="16">
        <v>244</v>
      </c>
      <c r="H95" s="58">
        <v>2079999</v>
      </c>
      <c r="I95" s="33" t="s">
        <v>448</v>
      </c>
      <c r="J95" s="20">
        <f t="shared" si="1"/>
        <v>0</v>
      </c>
      <c r="K95" s="27">
        <v>0</v>
      </c>
    </row>
    <row r="96" spans="1:11" ht="24">
      <c r="A96" s="13">
        <v>20405</v>
      </c>
      <c r="B96" s="15" t="s">
        <v>76</v>
      </c>
      <c r="C96" s="14">
        <v>2397</v>
      </c>
      <c r="D96" s="16">
        <v>2043</v>
      </c>
      <c r="E96">
        <v>2236</v>
      </c>
      <c r="H96" s="57">
        <v>208</v>
      </c>
      <c r="I96" s="22" t="s">
        <v>449</v>
      </c>
      <c r="J96" s="20">
        <f t="shared" si="1"/>
        <v>33909</v>
      </c>
      <c r="K96" s="23">
        <v>339090303.62</v>
      </c>
    </row>
    <row r="97" spans="1:11" ht="48">
      <c r="A97" s="13">
        <v>2040501</v>
      </c>
      <c r="B97" s="13" t="s">
        <v>13</v>
      </c>
      <c r="C97" s="16">
        <v>1531</v>
      </c>
      <c r="D97" s="16">
        <v>1740</v>
      </c>
      <c r="E97">
        <v>2236</v>
      </c>
      <c r="H97" s="57">
        <v>20801</v>
      </c>
      <c r="I97" s="32" t="s">
        <v>130</v>
      </c>
      <c r="J97" s="20">
        <f t="shared" si="1"/>
        <v>1151</v>
      </c>
      <c r="K97" s="36">
        <v>11508857.18</v>
      </c>
    </row>
    <row r="98" spans="1:11" ht="48">
      <c r="A98" s="13">
        <v>2040599</v>
      </c>
      <c r="B98" s="13" t="s">
        <v>77</v>
      </c>
      <c r="C98" s="16">
        <v>866</v>
      </c>
      <c r="D98" s="16">
        <v>303</v>
      </c>
      <c r="H98" s="58">
        <v>2080106</v>
      </c>
      <c r="I98" s="33" t="s">
        <v>450</v>
      </c>
      <c r="J98" s="20">
        <f t="shared" si="1"/>
        <v>666</v>
      </c>
      <c r="K98" s="37">
        <v>6662888.9199999999</v>
      </c>
    </row>
    <row r="99" spans="1:11" ht="60">
      <c r="A99" s="13">
        <v>20406</v>
      </c>
      <c r="B99" s="15" t="s">
        <v>78</v>
      </c>
      <c r="C99" s="14">
        <v>986</v>
      </c>
      <c r="D99" s="16">
        <v>990</v>
      </c>
      <c r="E99">
        <v>600</v>
      </c>
      <c r="H99" s="58">
        <v>2080107</v>
      </c>
      <c r="I99" s="33" t="s">
        <v>451</v>
      </c>
      <c r="J99" s="20">
        <f t="shared" si="1"/>
        <v>0</v>
      </c>
      <c r="K99" s="37">
        <v>0</v>
      </c>
    </row>
    <row r="100" spans="1:11" ht="60">
      <c r="A100" s="13">
        <v>2040601</v>
      </c>
      <c r="B100" s="13" t="s">
        <v>13</v>
      </c>
      <c r="C100" s="16">
        <v>767</v>
      </c>
      <c r="D100" s="16">
        <v>789</v>
      </c>
      <c r="E100">
        <v>600</v>
      </c>
      <c r="H100" s="58">
        <v>2080109</v>
      </c>
      <c r="I100" s="33" t="s">
        <v>452</v>
      </c>
      <c r="J100" s="20">
        <f t="shared" si="1"/>
        <v>485</v>
      </c>
      <c r="K100" s="27">
        <v>4845968.26</v>
      </c>
    </row>
    <row r="101" spans="1:11" ht="24">
      <c r="A101" s="13">
        <v>2040699</v>
      </c>
      <c r="B101" s="13" t="s">
        <v>79</v>
      </c>
      <c r="C101" s="16">
        <v>219</v>
      </c>
      <c r="D101" s="16">
        <v>197</v>
      </c>
      <c r="H101" s="57">
        <v>20802</v>
      </c>
      <c r="I101" s="32" t="s">
        <v>135</v>
      </c>
      <c r="J101" s="20">
        <f t="shared" si="1"/>
        <v>1802</v>
      </c>
      <c r="K101" s="36">
        <v>18019650.310000002</v>
      </c>
    </row>
    <row r="102" spans="1:11" ht="36">
      <c r="A102" s="13">
        <v>205</v>
      </c>
      <c r="B102" s="15" t="s">
        <v>80</v>
      </c>
      <c r="C102" s="14">
        <v>67670</v>
      </c>
      <c r="D102" s="16">
        <v>74502</v>
      </c>
      <c r="E102">
        <v>40881</v>
      </c>
      <c r="H102" s="58">
        <v>2080202</v>
      </c>
      <c r="I102" s="33" t="s">
        <v>453</v>
      </c>
      <c r="J102" s="20">
        <f t="shared" si="1"/>
        <v>801</v>
      </c>
      <c r="K102" s="37">
        <v>8007250.3100000005</v>
      </c>
    </row>
    <row r="103" spans="1:11" ht="36">
      <c r="A103" s="13">
        <v>20501</v>
      </c>
      <c r="B103" s="15" t="s">
        <v>81</v>
      </c>
      <c r="C103" s="14">
        <v>1207</v>
      </c>
      <c r="D103" s="16">
        <v>4823</v>
      </c>
      <c r="E103">
        <v>4339</v>
      </c>
      <c r="H103" s="58">
        <v>2080204</v>
      </c>
      <c r="I103" s="33" t="s">
        <v>454</v>
      </c>
      <c r="J103" s="20">
        <f t="shared" si="1"/>
        <v>0</v>
      </c>
      <c r="K103" s="27">
        <v>0</v>
      </c>
    </row>
    <row r="104" spans="1:11" ht="36">
      <c r="A104" s="13">
        <v>2050102</v>
      </c>
      <c r="B104" s="13" t="s">
        <v>14</v>
      </c>
      <c r="C104" s="16">
        <v>708</v>
      </c>
      <c r="D104" s="16">
        <v>1832</v>
      </c>
      <c r="E104">
        <v>4339</v>
      </c>
      <c r="H104" s="58">
        <v>2080205</v>
      </c>
      <c r="I104" s="33" t="s">
        <v>455</v>
      </c>
      <c r="J104" s="20">
        <f t="shared" si="1"/>
        <v>903</v>
      </c>
      <c r="K104" s="27">
        <v>9033200</v>
      </c>
    </row>
    <row r="105" spans="1:11" ht="48">
      <c r="A105" s="13">
        <v>2050199</v>
      </c>
      <c r="B105" s="13" t="s">
        <v>82</v>
      </c>
      <c r="C105" s="16">
        <v>499</v>
      </c>
      <c r="D105" s="16">
        <v>2991</v>
      </c>
      <c r="H105" s="58">
        <v>2080299</v>
      </c>
      <c r="I105" s="33" t="s">
        <v>456</v>
      </c>
      <c r="J105" s="20">
        <f t="shared" si="1"/>
        <v>98</v>
      </c>
      <c r="K105" s="27">
        <v>979200</v>
      </c>
    </row>
    <row r="106" spans="1:11" ht="36">
      <c r="A106" s="13">
        <v>20502</v>
      </c>
      <c r="B106" s="15" t="s">
        <v>83</v>
      </c>
      <c r="C106" s="14">
        <v>39899</v>
      </c>
      <c r="D106" s="16">
        <v>56107</v>
      </c>
      <c r="E106">
        <v>29517</v>
      </c>
      <c r="H106" s="57">
        <v>20805</v>
      </c>
      <c r="I106" s="32" t="s">
        <v>137</v>
      </c>
      <c r="J106" s="20">
        <f t="shared" si="1"/>
        <v>4672</v>
      </c>
      <c r="K106" s="41">
        <v>46715280.32</v>
      </c>
    </row>
    <row r="107" spans="1:11" ht="48">
      <c r="A107" s="13">
        <v>2050201</v>
      </c>
      <c r="B107" s="13" t="s">
        <v>84</v>
      </c>
      <c r="C107" s="16">
        <v>3511</v>
      </c>
      <c r="D107" s="16">
        <v>5460</v>
      </c>
      <c r="H107" s="59">
        <v>2080507</v>
      </c>
      <c r="I107" s="42" t="s">
        <v>457</v>
      </c>
      <c r="J107" s="20">
        <f t="shared" si="1"/>
        <v>4600</v>
      </c>
      <c r="K107" s="43">
        <v>46000000</v>
      </c>
    </row>
    <row r="108" spans="1:11" ht="24">
      <c r="A108" s="13">
        <v>2050202</v>
      </c>
      <c r="B108" s="13" t="s">
        <v>85</v>
      </c>
      <c r="C108" s="16">
        <v>12127</v>
      </c>
      <c r="D108" s="16">
        <v>15003</v>
      </c>
      <c r="H108" s="57">
        <v>20807</v>
      </c>
      <c r="I108" s="32" t="s">
        <v>142</v>
      </c>
      <c r="J108" s="20">
        <f t="shared" si="1"/>
        <v>110</v>
      </c>
      <c r="K108" s="36">
        <v>1100000</v>
      </c>
    </row>
    <row r="109" spans="1:11" ht="36">
      <c r="A109" s="13">
        <v>2050203</v>
      </c>
      <c r="B109" s="13" t="s">
        <v>86</v>
      </c>
      <c r="C109" s="16">
        <v>12201</v>
      </c>
      <c r="D109" s="16">
        <v>17975</v>
      </c>
      <c r="H109" s="58">
        <v>2080706</v>
      </c>
      <c r="I109" s="33" t="s">
        <v>458</v>
      </c>
      <c r="J109" s="20">
        <f t="shared" si="1"/>
        <v>0</v>
      </c>
      <c r="K109" s="37">
        <v>0</v>
      </c>
    </row>
    <row r="110" spans="1:11" ht="36">
      <c r="A110" s="13">
        <v>2050204</v>
      </c>
      <c r="B110" s="13" t="s">
        <v>87</v>
      </c>
      <c r="C110" s="16">
        <v>7854</v>
      </c>
      <c r="D110" s="16">
        <v>8169</v>
      </c>
      <c r="H110" s="58">
        <v>2080707</v>
      </c>
      <c r="I110" s="33" t="s">
        <v>459</v>
      </c>
      <c r="J110" s="20">
        <f t="shared" si="1"/>
        <v>0</v>
      </c>
      <c r="K110" s="27">
        <v>0</v>
      </c>
    </row>
    <row r="111" spans="1:11" ht="36">
      <c r="A111" s="13">
        <v>2050299</v>
      </c>
      <c r="B111" s="13" t="s">
        <v>88</v>
      </c>
      <c r="C111" s="16">
        <v>4206</v>
      </c>
      <c r="D111" s="16">
        <v>9500</v>
      </c>
      <c r="H111" s="58">
        <v>2080799</v>
      </c>
      <c r="I111" s="33" t="s">
        <v>460</v>
      </c>
      <c r="J111" s="20">
        <f t="shared" si="1"/>
        <v>110</v>
      </c>
      <c r="K111" s="27">
        <v>1100000</v>
      </c>
    </row>
    <row r="112" spans="1:11">
      <c r="A112" s="13">
        <v>20503</v>
      </c>
      <c r="B112" s="15" t="s">
        <v>89</v>
      </c>
      <c r="C112" s="14">
        <v>1540</v>
      </c>
      <c r="D112" s="16">
        <v>1633</v>
      </c>
      <c r="E112">
        <v>1457</v>
      </c>
      <c r="H112" s="57">
        <v>20808</v>
      </c>
      <c r="I112" s="32" t="s">
        <v>146</v>
      </c>
      <c r="J112" s="20">
        <f t="shared" si="1"/>
        <v>1464</v>
      </c>
      <c r="K112" s="36">
        <v>14640978</v>
      </c>
    </row>
    <row r="113" spans="1:11" ht="48">
      <c r="A113" s="13">
        <v>2050302</v>
      </c>
      <c r="B113" s="13" t="s">
        <v>90</v>
      </c>
      <c r="C113" s="16">
        <v>0</v>
      </c>
      <c r="D113" s="16">
        <v>11</v>
      </c>
      <c r="H113" s="58">
        <v>2080803</v>
      </c>
      <c r="I113" s="33" t="s">
        <v>461</v>
      </c>
      <c r="J113" s="20">
        <f t="shared" si="1"/>
        <v>188</v>
      </c>
      <c r="K113" s="27">
        <v>1882500</v>
      </c>
    </row>
    <row r="114" spans="1:11" ht="24">
      <c r="A114" s="13">
        <v>2050399</v>
      </c>
      <c r="B114" s="13" t="s">
        <v>91</v>
      </c>
      <c r="C114" s="16">
        <v>1540</v>
      </c>
      <c r="D114" s="16">
        <v>1622</v>
      </c>
      <c r="E114">
        <v>1457</v>
      </c>
      <c r="H114" s="58">
        <v>2080805</v>
      </c>
      <c r="I114" s="33" t="s">
        <v>462</v>
      </c>
      <c r="J114" s="20">
        <f t="shared" si="1"/>
        <v>25</v>
      </c>
      <c r="K114" s="27">
        <v>250000</v>
      </c>
    </row>
    <row r="115" spans="1:11" ht="24">
      <c r="A115" s="13">
        <v>20507</v>
      </c>
      <c r="B115" s="15" t="s">
        <v>92</v>
      </c>
      <c r="C115" s="14">
        <v>173</v>
      </c>
      <c r="D115" s="16">
        <v>177</v>
      </c>
      <c r="E115">
        <v>741</v>
      </c>
      <c r="H115" s="58">
        <v>2080899</v>
      </c>
      <c r="I115" s="33" t="s">
        <v>463</v>
      </c>
      <c r="J115" s="20">
        <f t="shared" si="1"/>
        <v>1251</v>
      </c>
      <c r="K115" s="37">
        <v>12508478</v>
      </c>
    </row>
    <row r="116" spans="1:11" ht="24">
      <c r="A116" s="13">
        <v>2050701</v>
      </c>
      <c r="B116" s="13" t="s">
        <v>93</v>
      </c>
      <c r="C116" s="16">
        <v>173</v>
      </c>
      <c r="D116" s="16">
        <v>177</v>
      </c>
      <c r="E116">
        <v>741</v>
      </c>
      <c r="H116" s="57">
        <v>20809</v>
      </c>
      <c r="I116" s="32" t="s">
        <v>152</v>
      </c>
      <c r="J116" s="20">
        <f t="shared" si="1"/>
        <v>67</v>
      </c>
      <c r="K116" s="36">
        <v>668000</v>
      </c>
    </row>
    <row r="117" spans="1:11" ht="36">
      <c r="A117" s="13">
        <v>20508</v>
      </c>
      <c r="B117" s="15" t="s">
        <v>94</v>
      </c>
      <c r="C117" s="14">
        <v>809</v>
      </c>
      <c r="D117" s="16">
        <v>700</v>
      </c>
      <c r="E117">
        <v>582</v>
      </c>
      <c r="H117" s="58">
        <v>2080901</v>
      </c>
      <c r="I117" s="33" t="s">
        <v>464</v>
      </c>
      <c r="J117" s="20">
        <f t="shared" si="1"/>
        <v>62</v>
      </c>
      <c r="K117" s="37">
        <v>618000</v>
      </c>
    </row>
    <row r="118" spans="1:11" ht="36">
      <c r="A118" s="13">
        <v>2050801</v>
      </c>
      <c r="B118" s="13" t="s">
        <v>95</v>
      </c>
      <c r="C118" s="16">
        <v>410</v>
      </c>
      <c r="D118" s="16">
        <v>477</v>
      </c>
      <c r="E118">
        <v>399</v>
      </c>
      <c r="H118" s="58">
        <v>2080904</v>
      </c>
      <c r="I118" s="33" t="s">
        <v>465</v>
      </c>
      <c r="J118" s="20">
        <f t="shared" si="1"/>
        <v>5</v>
      </c>
      <c r="K118" s="37">
        <v>50000</v>
      </c>
    </row>
    <row r="119" spans="1:11" ht="24">
      <c r="A119" s="13">
        <v>2050802</v>
      </c>
      <c r="B119" s="13" t="s">
        <v>96</v>
      </c>
      <c r="C119" s="16">
        <v>399</v>
      </c>
      <c r="D119" s="16">
        <v>216</v>
      </c>
      <c r="E119">
        <v>183</v>
      </c>
      <c r="H119" s="57">
        <v>20810</v>
      </c>
      <c r="I119" s="32" t="s">
        <v>155</v>
      </c>
      <c r="J119" s="20">
        <f t="shared" si="1"/>
        <v>100</v>
      </c>
      <c r="K119" s="36">
        <v>1002859.3600000001</v>
      </c>
    </row>
    <row r="120" spans="1:11" ht="24">
      <c r="A120" s="13">
        <v>2050899</v>
      </c>
      <c r="B120" s="13" t="s">
        <v>97</v>
      </c>
      <c r="C120" s="16">
        <v>0</v>
      </c>
      <c r="D120" s="16">
        <v>7</v>
      </c>
      <c r="H120" s="58">
        <v>2081001</v>
      </c>
      <c r="I120" s="33" t="s">
        <v>466</v>
      </c>
      <c r="J120" s="20">
        <f t="shared" si="1"/>
        <v>60</v>
      </c>
      <c r="K120" s="37">
        <v>599200</v>
      </c>
    </row>
    <row r="121" spans="1:11" ht="36">
      <c r="A121" s="13">
        <v>20509</v>
      </c>
      <c r="B121" s="15" t="s">
        <v>98</v>
      </c>
      <c r="C121" s="14">
        <v>2676</v>
      </c>
      <c r="D121" s="16">
        <v>2000</v>
      </c>
      <c r="E121">
        <v>2000</v>
      </c>
      <c r="H121" s="58">
        <v>2081005</v>
      </c>
      <c r="I121" s="33" t="s">
        <v>467</v>
      </c>
      <c r="J121" s="20">
        <f t="shared" si="1"/>
        <v>40</v>
      </c>
      <c r="K121" s="37">
        <v>403659.36000000004</v>
      </c>
    </row>
    <row r="122" spans="1:11" ht="24">
      <c r="A122" s="13">
        <v>2050999</v>
      </c>
      <c r="B122" s="13" t="s">
        <v>99</v>
      </c>
      <c r="C122" s="16">
        <v>2676</v>
      </c>
      <c r="D122" s="16">
        <v>2000</v>
      </c>
      <c r="E122">
        <v>2000</v>
      </c>
      <c r="H122" s="57">
        <v>20811</v>
      </c>
      <c r="I122" s="32" t="s">
        <v>160</v>
      </c>
      <c r="J122" s="20">
        <f t="shared" si="1"/>
        <v>146</v>
      </c>
      <c r="K122" s="36">
        <v>1462013.4</v>
      </c>
    </row>
    <row r="123" spans="1:11" ht="36">
      <c r="A123" s="13">
        <v>20599</v>
      </c>
      <c r="B123" s="15" t="s">
        <v>100</v>
      </c>
      <c r="C123" s="14">
        <v>21366</v>
      </c>
      <c r="D123" s="16">
        <v>9062</v>
      </c>
      <c r="E123">
        <v>2247</v>
      </c>
      <c r="H123" s="58">
        <v>2081102</v>
      </c>
      <c r="I123" s="33" t="s">
        <v>468</v>
      </c>
      <c r="J123" s="20">
        <f t="shared" si="1"/>
        <v>146</v>
      </c>
      <c r="K123" s="37">
        <v>1462013.4</v>
      </c>
    </row>
    <row r="124" spans="1:11" ht="60">
      <c r="A124" s="13">
        <v>2059999</v>
      </c>
      <c r="B124" s="13" t="s">
        <v>101</v>
      </c>
      <c r="C124" s="16">
        <v>21366</v>
      </c>
      <c r="D124" s="16">
        <v>9062</v>
      </c>
      <c r="E124">
        <v>2247</v>
      </c>
      <c r="H124" s="58">
        <v>2081201</v>
      </c>
      <c r="I124" s="33" t="s">
        <v>469</v>
      </c>
      <c r="J124" s="20">
        <f t="shared" si="1"/>
        <v>3229</v>
      </c>
      <c r="K124" s="37">
        <v>32290000</v>
      </c>
    </row>
    <row r="125" spans="1:11" ht="24">
      <c r="A125" s="13">
        <v>206</v>
      </c>
      <c r="B125" s="15" t="s">
        <v>102</v>
      </c>
      <c r="C125" s="14">
        <v>8270</v>
      </c>
      <c r="D125" s="16">
        <v>9903</v>
      </c>
      <c r="E125">
        <v>466</v>
      </c>
      <c r="H125" s="59">
        <v>20813</v>
      </c>
      <c r="I125" s="33" t="s">
        <v>470</v>
      </c>
      <c r="J125" s="20">
        <f t="shared" si="1"/>
        <v>0</v>
      </c>
      <c r="K125" s="44">
        <v>0</v>
      </c>
    </row>
    <row r="126" spans="1:11" ht="48">
      <c r="A126" s="13">
        <v>20601</v>
      </c>
      <c r="B126" s="15" t="s">
        <v>103</v>
      </c>
      <c r="C126" s="14">
        <v>185</v>
      </c>
      <c r="D126" s="16">
        <v>308</v>
      </c>
      <c r="E126">
        <v>381</v>
      </c>
      <c r="H126" s="58">
        <v>2081399</v>
      </c>
      <c r="I126" s="33" t="s">
        <v>471</v>
      </c>
      <c r="J126" s="20">
        <f t="shared" si="1"/>
        <v>0</v>
      </c>
      <c r="K126" s="37">
        <v>0</v>
      </c>
    </row>
    <row r="127" spans="1:11" ht="36">
      <c r="A127" s="13">
        <v>2060101</v>
      </c>
      <c r="B127" s="13" t="s">
        <v>13</v>
      </c>
      <c r="C127" s="16">
        <v>169</v>
      </c>
      <c r="D127" s="16">
        <v>161</v>
      </c>
      <c r="E127">
        <v>381</v>
      </c>
      <c r="H127" s="57">
        <v>20815</v>
      </c>
      <c r="I127" s="32" t="s">
        <v>163</v>
      </c>
      <c r="J127" s="20">
        <f t="shared" si="1"/>
        <v>387</v>
      </c>
      <c r="K127" s="36">
        <v>3867000</v>
      </c>
    </row>
    <row r="128" spans="1:11" ht="60">
      <c r="A128" s="13">
        <v>2060199</v>
      </c>
      <c r="B128" s="13" t="s">
        <v>104</v>
      </c>
      <c r="C128" s="16">
        <v>16</v>
      </c>
      <c r="D128" s="16">
        <v>147</v>
      </c>
      <c r="H128" s="58">
        <v>2081599</v>
      </c>
      <c r="I128" s="33" t="s">
        <v>472</v>
      </c>
      <c r="J128" s="20">
        <f t="shared" si="1"/>
        <v>387</v>
      </c>
      <c r="K128" s="44">
        <v>3867000</v>
      </c>
    </row>
    <row r="129" spans="1:11" ht="24">
      <c r="A129" s="13">
        <v>20604</v>
      </c>
      <c r="B129" s="15" t="s">
        <v>106</v>
      </c>
      <c r="C129" s="14">
        <v>297</v>
      </c>
      <c r="D129" s="16">
        <v>320</v>
      </c>
      <c r="H129" s="60">
        <v>20816</v>
      </c>
      <c r="I129" s="19" t="s">
        <v>166</v>
      </c>
      <c r="J129" s="20">
        <f t="shared" si="1"/>
        <v>40</v>
      </c>
      <c r="K129" s="23">
        <v>396052.6</v>
      </c>
    </row>
    <row r="130" spans="1:11" ht="36">
      <c r="A130" s="13">
        <v>2060402</v>
      </c>
      <c r="B130" s="13" t="s">
        <v>107</v>
      </c>
      <c r="C130" s="16">
        <v>95</v>
      </c>
      <c r="D130" s="16">
        <v>150</v>
      </c>
      <c r="H130" s="58">
        <v>2081602</v>
      </c>
      <c r="I130" s="29" t="s">
        <v>473</v>
      </c>
      <c r="J130" s="20">
        <f t="shared" si="1"/>
        <v>40</v>
      </c>
      <c r="K130" s="31">
        <v>396052.6</v>
      </c>
    </row>
    <row r="131" spans="1:11" ht="24">
      <c r="A131" s="13">
        <v>2060499</v>
      </c>
      <c r="B131" s="13" t="s">
        <v>108</v>
      </c>
      <c r="C131" s="16">
        <v>202</v>
      </c>
      <c r="D131" s="16">
        <v>170</v>
      </c>
      <c r="H131" s="57">
        <v>20819</v>
      </c>
      <c r="I131" s="32" t="s">
        <v>168</v>
      </c>
      <c r="J131" s="20">
        <f t="shared" ref="J131:J194" si="2">ROUND(K131/10000,0)</f>
        <v>1299</v>
      </c>
      <c r="K131" s="36">
        <v>12991644</v>
      </c>
    </row>
    <row r="132" spans="1:11" ht="48">
      <c r="A132" s="13">
        <v>20606</v>
      </c>
      <c r="B132" s="15" t="s">
        <v>109</v>
      </c>
      <c r="C132" s="14">
        <v>100</v>
      </c>
      <c r="D132" s="16">
        <v>98</v>
      </c>
      <c r="E132">
        <v>85</v>
      </c>
      <c r="H132" s="58">
        <v>2081901</v>
      </c>
      <c r="I132" s="33" t="s">
        <v>474</v>
      </c>
      <c r="J132" s="20">
        <f t="shared" si="2"/>
        <v>269</v>
      </c>
      <c r="K132" s="37">
        <v>2686500</v>
      </c>
    </row>
    <row r="133" spans="1:11" ht="48">
      <c r="A133" s="13">
        <v>2060601</v>
      </c>
      <c r="B133" s="13" t="s">
        <v>110</v>
      </c>
      <c r="C133" s="16">
        <v>91</v>
      </c>
      <c r="D133" s="16">
        <v>98</v>
      </c>
      <c r="E133">
        <v>85</v>
      </c>
      <c r="H133" s="58">
        <v>2081902</v>
      </c>
      <c r="I133" s="33" t="s">
        <v>475</v>
      </c>
      <c r="J133" s="20">
        <f t="shared" si="2"/>
        <v>1031</v>
      </c>
      <c r="K133" s="37">
        <v>10305144</v>
      </c>
    </row>
    <row r="134" spans="1:11">
      <c r="A134" s="13">
        <v>2060699</v>
      </c>
      <c r="B134" s="13" t="s">
        <v>111</v>
      </c>
      <c r="C134" s="16">
        <v>9</v>
      </c>
      <c r="D134" s="16">
        <v>0</v>
      </c>
      <c r="H134" s="57">
        <v>20820</v>
      </c>
      <c r="I134" s="32" t="s">
        <v>476</v>
      </c>
      <c r="J134" s="20">
        <f t="shared" si="2"/>
        <v>0</v>
      </c>
      <c r="K134" s="23">
        <v>0</v>
      </c>
    </row>
    <row r="135" spans="1:11" ht="24">
      <c r="A135" s="13">
        <v>20607</v>
      </c>
      <c r="B135" s="15" t="s">
        <v>112</v>
      </c>
      <c r="C135" s="14">
        <v>63</v>
      </c>
      <c r="D135" s="16">
        <v>30</v>
      </c>
      <c r="H135" s="58">
        <v>2082001</v>
      </c>
      <c r="I135" s="29" t="s">
        <v>477</v>
      </c>
      <c r="J135" s="20">
        <f t="shared" si="2"/>
        <v>0</v>
      </c>
      <c r="K135" s="27">
        <v>0</v>
      </c>
    </row>
    <row r="136" spans="1:11" ht="24">
      <c r="A136" s="13">
        <v>2060702</v>
      </c>
      <c r="B136" s="13" t="s">
        <v>113</v>
      </c>
      <c r="C136" s="16">
        <v>0</v>
      </c>
      <c r="D136" s="16">
        <v>10</v>
      </c>
      <c r="H136" s="58">
        <v>2082002</v>
      </c>
      <c r="I136" s="29" t="s">
        <v>478</v>
      </c>
      <c r="J136" s="20">
        <f t="shared" si="2"/>
        <v>0</v>
      </c>
      <c r="K136" s="27">
        <v>0</v>
      </c>
    </row>
    <row r="137" spans="1:11" ht="24">
      <c r="A137" s="13">
        <v>2060799</v>
      </c>
      <c r="B137" s="13" t="s">
        <v>114</v>
      </c>
      <c r="C137" s="16">
        <v>63</v>
      </c>
      <c r="D137" s="16">
        <v>20</v>
      </c>
      <c r="H137" s="57">
        <v>20821</v>
      </c>
      <c r="I137" s="32" t="s">
        <v>479</v>
      </c>
      <c r="J137" s="20">
        <f t="shared" si="2"/>
        <v>579</v>
      </c>
      <c r="K137" s="36">
        <v>5791620</v>
      </c>
    </row>
    <row r="138" spans="1:11" ht="24">
      <c r="A138" s="13">
        <v>20699</v>
      </c>
      <c r="B138" s="15" t="s">
        <v>115</v>
      </c>
      <c r="C138" s="14">
        <v>7625</v>
      </c>
      <c r="D138" s="16">
        <v>9147</v>
      </c>
      <c r="H138" s="58">
        <v>2082102</v>
      </c>
      <c r="I138" s="33" t="s">
        <v>480</v>
      </c>
      <c r="J138" s="20">
        <f t="shared" si="2"/>
        <v>579</v>
      </c>
      <c r="K138" s="37">
        <v>5791620</v>
      </c>
    </row>
    <row r="139" spans="1:11" ht="24">
      <c r="A139" s="13">
        <v>2069999</v>
      </c>
      <c r="B139" s="13" t="s">
        <v>116</v>
      </c>
      <c r="C139" s="16">
        <v>7625</v>
      </c>
      <c r="D139" s="16">
        <v>9147</v>
      </c>
      <c r="H139" s="60">
        <v>20825</v>
      </c>
      <c r="I139" s="45" t="s">
        <v>175</v>
      </c>
      <c r="J139" s="20">
        <f t="shared" si="2"/>
        <v>0</v>
      </c>
      <c r="K139" s="36">
        <v>0</v>
      </c>
    </row>
    <row r="140" spans="1:11" ht="24">
      <c r="A140" s="13">
        <v>207</v>
      </c>
      <c r="B140" s="15" t="s">
        <v>117</v>
      </c>
      <c r="C140" s="14">
        <v>957</v>
      </c>
      <c r="D140" s="16">
        <v>960</v>
      </c>
      <c r="E140">
        <v>1403</v>
      </c>
      <c r="H140" s="59">
        <v>2082501</v>
      </c>
      <c r="I140" s="29" t="s">
        <v>176</v>
      </c>
      <c r="J140" s="20">
        <f t="shared" si="2"/>
        <v>0</v>
      </c>
      <c r="K140" s="27">
        <v>0</v>
      </c>
    </row>
    <row r="141" spans="1:11" ht="24">
      <c r="A141" s="13">
        <v>20701</v>
      </c>
      <c r="B141" s="15" t="s">
        <v>118</v>
      </c>
      <c r="C141" s="14">
        <v>439</v>
      </c>
      <c r="D141" s="16">
        <v>573</v>
      </c>
      <c r="E141">
        <v>865</v>
      </c>
      <c r="H141" s="59">
        <v>2082502</v>
      </c>
      <c r="I141" s="29" t="s">
        <v>177</v>
      </c>
      <c r="J141" s="20">
        <f t="shared" si="2"/>
        <v>0</v>
      </c>
      <c r="K141" s="27">
        <v>0</v>
      </c>
    </row>
    <row r="142" spans="1:11" ht="48">
      <c r="A142" s="13">
        <v>2070102</v>
      </c>
      <c r="B142" s="13" t="s">
        <v>14</v>
      </c>
      <c r="C142" s="16">
        <v>387</v>
      </c>
      <c r="D142" s="16">
        <v>445</v>
      </c>
      <c r="E142">
        <v>814</v>
      </c>
      <c r="H142" s="61">
        <v>20826</v>
      </c>
      <c r="I142" s="38" t="s">
        <v>481</v>
      </c>
      <c r="J142" s="20">
        <f t="shared" si="2"/>
        <v>20146</v>
      </c>
      <c r="K142" s="46">
        <v>201455880</v>
      </c>
    </row>
    <row r="143" spans="1:11" ht="48">
      <c r="A143" s="13">
        <v>2070104</v>
      </c>
      <c r="B143" s="13" t="s">
        <v>119</v>
      </c>
      <c r="C143" s="16">
        <v>52</v>
      </c>
      <c r="D143" s="16">
        <v>68</v>
      </c>
      <c r="E143">
        <v>52</v>
      </c>
      <c r="H143" s="59">
        <v>2082601</v>
      </c>
      <c r="I143" s="29" t="s">
        <v>482</v>
      </c>
      <c r="J143" s="20">
        <f t="shared" si="2"/>
        <v>0</v>
      </c>
      <c r="K143" s="43">
        <v>0</v>
      </c>
    </row>
    <row r="144" spans="1:11" ht="48">
      <c r="A144" s="13">
        <v>2070199</v>
      </c>
      <c r="B144" s="13" t="s">
        <v>120</v>
      </c>
      <c r="C144" s="16">
        <v>0</v>
      </c>
      <c r="D144" s="16">
        <v>60</v>
      </c>
      <c r="H144" s="59">
        <v>2082602</v>
      </c>
      <c r="I144" s="29" t="s">
        <v>483</v>
      </c>
      <c r="J144" s="20">
        <f t="shared" si="2"/>
        <v>18418</v>
      </c>
      <c r="K144" s="43">
        <v>184175880</v>
      </c>
    </row>
    <row r="145" spans="1:11" ht="48">
      <c r="A145" s="13">
        <v>20702</v>
      </c>
      <c r="B145" s="15" t="s">
        <v>121</v>
      </c>
      <c r="C145" s="14">
        <v>0</v>
      </c>
      <c r="D145" s="16">
        <v>40</v>
      </c>
      <c r="H145" s="59">
        <v>2082699</v>
      </c>
      <c r="I145" s="29" t="s">
        <v>484</v>
      </c>
      <c r="J145" s="20">
        <f t="shared" si="2"/>
        <v>1728</v>
      </c>
      <c r="K145" s="43">
        <v>17280000</v>
      </c>
    </row>
    <row r="146" spans="1:11" ht="48">
      <c r="A146" s="13">
        <v>2070206</v>
      </c>
      <c r="B146" s="13" t="s">
        <v>122</v>
      </c>
      <c r="C146" s="16">
        <v>0</v>
      </c>
      <c r="D146" s="16">
        <v>30</v>
      </c>
      <c r="H146" s="61">
        <v>20827</v>
      </c>
      <c r="I146" s="38" t="s">
        <v>485</v>
      </c>
      <c r="J146" s="20">
        <f t="shared" si="2"/>
        <v>434</v>
      </c>
      <c r="K146" s="46">
        <v>4342520.4499999993</v>
      </c>
    </row>
    <row r="147" spans="1:11" ht="36">
      <c r="A147" s="13">
        <v>2070299</v>
      </c>
      <c r="B147" s="13" t="s">
        <v>123</v>
      </c>
      <c r="C147" s="16">
        <v>0</v>
      </c>
      <c r="D147" s="16">
        <v>10</v>
      </c>
      <c r="H147" s="59">
        <v>2082701</v>
      </c>
      <c r="I147" s="29" t="s">
        <v>486</v>
      </c>
      <c r="J147" s="20">
        <f t="shared" si="2"/>
        <v>0</v>
      </c>
      <c r="K147" s="43">
        <v>0</v>
      </c>
    </row>
    <row r="148" spans="1:11" ht="36">
      <c r="A148" s="13">
        <v>20703</v>
      </c>
      <c r="B148" s="15" t="s">
        <v>124</v>
      </c>
      <c r="C148" s="14">
        <v>74</v>
      </c>
      <c r="D148" s="16">
        <v>46</v>
      </c>
      <c r="E148">
        <v>64</v>
      </c>
      <c r="H148" s="59">
        <v>2082702</v>
      </c>
      <c r="I148" s="29" t="s">
        <v>487</v>
      </c>
      <c r="J148" s="20">
        <f t="shared" si="2"/>
        <v>124</v>
      </c>
      <c r="K148" s="43">
        <v>1240720.1299999999</v>
      </c>
    </row>
    <row r="149" spans="1:11" ht="36">
      <c r="A149" s="13">
        <v>2070302</v>
      </c>
      <c r="B149" s="13" t="s">
        <v>14</v>
      </c>
      <c r="C149" s="16">
        <v>74</v>
      </c>
      <c r="D149" s="16">
        <v>0</v>
      </c>
      <c r="H149" s="59">
        <v>2082703</v>
      </c>
      <c r="I149" s="29" t="s">
        <v>488</v>
      </c>
      <c r="J149" s="20">
        <f t="shared" si="2"/>
        <v>310</v>
      </c>
      <c r="K149" s="43">
        <v>3101800.32</v>
      </c>
    </row>
    <row r="150" spans="1:11" ht="36">
      <c r="A150" s="13">
        <v>2070399</v>
      </c>
      <c r="B150" s="13" t="s">
        <v>125</v>
      </c>
      <c r="C150" s="16">
        <v>0</v>
      </c>
      <c r="D150" s="16">
        <v>46</v>
      </c>
      <c r="E150">
        <v>64</v>
      </c>
      <c r="H150" s="59">
        <v>2082799</v>
      </c>
      <c r="I150" s="29" t="s">
        <v>489</v>
      </c>
      <c r="J150" s="20">
        <f t="shared" si="2"/>
        <v>0</v>
      </c>
      <c r="K150" s="43">
        <v>0</v>
      </c>
    </row>
    <row r="151" spans="1:11" ht="36">
      <c r="A151" s="13">
        <v>20704</v>
      </c>
      <c r="B151" s="15" t="s">
        <v>126</v>
      </c>
      <c r="C151" s="14">
        <v>444</v>
      </c>
      <c r="D151" s="16"/>
      <c r="E151">
        <v>474</v>
      </c>
      <c r="H151" s="60">
        <v>20899</v>
      </c>
      <c r="I151" s="45" t="s">
        <v>490</v>
      </c>
      <c r="J151" s="20">
        <f t="shared" si="2"/>
        <v>1513</v>
      </c>
      <c r="K151" s="23">
        <v>15127948</v>
      </c>
    </row>
    <row r="152" spans="1:11" ht="36">
      <c r="A152" s="13">
        <v>2070402</v>
      </c>
      <c r="B152" s="13" t="s">
        <v>14</v>
      </c>
      <c r="C152" s="16">
        <v>444</v>
      </c>
      <c r="D152" s="16"/>
      <c r="E152">
        <v>474</v>
      </c>
      <c r="H152" s="57">
        <v>210</v>
      </c>
      <c r="I152" s="22" t="s">
        <v>187</v>
      </c>
      <c r="J152" s="20">
        <f t="shared" si="2"/>
        <v>22988</v>
      </c>
      <c r="K152" s="23">
        <v>229876116.37</v>
      </c>
    </row>
    <row r="153" spans="1:11" ht="36">
      <c r="A153" s="13">
        <v>20708</v>
      </c>
      <c r="B153" s="17" t="s">
        <v>363</v>
      </c>
      <c r="D153" s="14">
        <f>SUM(C154:C156)</f>
        <v>0</v>
      </c>
      <c r="H153" s="57">
        <v>21001</v>
      </c>
      <c r="I153" s="32" t="s">
        <v>491</v>
      </c>
      <c r="J153" s="20">
        <f t="shared" si="2"/>
        <v>5587</v>
      </c>
      <c r="K153" s="36">
        <v>55867415.079999998</v>
      </c>
    </row>
    <row r="154" spans="1:11" ht="48">
      <c r="A154" s="13">
        <v>2070802</v>
      </c>
      <c r="B154" s="18" t="s">
        <v>14</v>
      </c>
      <c r="D154" s="16">
        <v>230</v>
      </c>
      <c r="H154" s="58">
        <v>2100102</v>
      </c>
      <c r="I154" s="33" t="s">
        <v>492</v>
      </c>
      <c r="J154" s="20">
        <f t="shared" si="2"/>
        <v>5587</v>
      </c>
      <c r="K154" s="37">
        <v>55867415.079999998</v>
      </c>
    </row>
    <row r="155" spans="1:11" ht="36">
      <c r="A155" s="13">
        <v>2070899</v>
      </c>
      <c r="B155" s="18" t="s">
        <v>364</v>
      </c>
      <c r="C155" s="16"/>
      <c r="D155" s="16">
        <v>37</v>
      </c>
      <c r="H155" s="57">
        <v>21003</v>
      </c>
      <c r="I155" s="32" t="s">
        <v>194</v>
      </c>
      <c r="J155" s="20">
        <f t="shared" si="2"/>
        <v>6161</v>
      </c>
      <c r="K155" s="36">
        <v>61609788.399999999</v>
      </c>
    </row>
    <row r="156" spans="1:11" ht="36">
      <c r="A156" s="13">
        <v>20799</v>
      </c>
      <c r="B156" s="15" t="s">
        <v>127</v>
      </c>
      <c r="C156" s="14">
        <v>0</v>
      </c>
      <c r="D156" s="16">
        <v>34</v>
      </c>
      <c r="E156">
        <v>0</v>
      </c>
      <c r="H156" s="58">
        <v>2100302</v>
      </c>
      <c r="I156" s="33" t="s">
        <v>493</v>
      </c>
      <c r="J156" s="20">
        <f t="shared" si="2"/>
        <v>6161</v>
      </c>
      <c r="K156" s="37">
        <v>61609788.399999999</v>
      </c>
    </row>
    <row r="157" spans="1:11" ht="48">
      <c r="A157" s="13">
        <v>2079999</v>
      </c>
      <c r="B157" s="13" t="s">
        <v>128</v>
      </c>
      <c r="C157" s="16">
        <v>0</v>
      </c>
      <c r="D157" s="16">
        <v>34</v>
      </c>
      <c r="E157">
        <v>0</v>
      </c>
      <c r="H157" s="58">
        <v>2100303</v>
      </c>
      <c r="I157" s="47" t="s">
        <v>494</v>
      </c>
      <c r="J157" s="20">
        <f t="shared" si="2"/>
        <v>0</v>
      </c>
      <c r="K157" s="31">
        <v>0</v>
      </c>
    </row>
    <row r="158" spans="1:11" ht="48">
      <c r="A158" s="13">
        <v>208</v>
      </c>
      <c r="B158" s="15" t="s">
        <v>129</v>
      </c>
      <c r="C158" s="14">
        <v>41782</v>
      </c>
      <c r="D158" s="16">
        <v>43961</v>
      </c>
      <c r="E158">
        <v>33909</v>
      </c>
      <c r="H158" s="58">
        <v>2100399</v>
      </c>
      <c r="I158" s="47" t="s">
        <v>494</v>
      </c>
      <c r="J158" s="20">
        <f t="shared" si="2"/>
        <v>0</v>
      </c>
      <c r="K158" s="31">
        <v>0</v>
      </c>
    </row>
    <row r="159" spans="1:11" ht="24">
      <c r="A159" s="13">
        <v>20801</v>
      </c>
      <c r="B159" s="15" t="s">
        <v>130</v>
      </c>
      <c r="C159" s="14">
        <v>652</v>
      </c>
      <c r="D159" s="16">
        <v>866</v>
      </c>
      <c r="E159">
        <v>1151</v>
      </c>
      <c r="H159" s="57">
        <v>21004</v>
      </c>
      <c r="I159" s="32" t="s">
        <v>197</v>
      </c>
      <c r="J159" s="20">
        <f t="shared" si="2"/>
        <v>1274</v>
      </c>
      <c r="K159" s="36">
        <v>12743978.720000001</v>
      </c>
    </row>
    <row r="160" spans="1:11" ht="36">
      <c r="A160" s="13">
        <v>2080106</v>
      </c>
      <c r="B160" s="13" t="s">
        <v>131</v>
      </c>
      <c r="C160" s="16">
        <v>208</v>
      </c>
      <c r="D160" s="16">
        <v>306</v>
      </c>
      <c r="E160">
        <v>666</v>
      </c>
      <c r="H160" s="58">
        <v>2100401</v>
      </c>
      <c r="I160" s="33" t="s">
        <v>495</v>
      </c>
      <c r="J160" s="20">
        <f t="shared" si="2"/>
        <v>685</v>
      </c>
      <c r="K160" s="37">
        <v>6854219.5199999996</v>
      </c>
    </row>
    <row r="161" spans="1:11" ht="36">
      <c r="A161" s="13">
        <v>2080107</v>
      </c>
      <c r="B161" s="13" t="s">
        <v>132</v>
      </c>
      <c r="C161" s="16">
        <v>113</v>
      </c>
      <c r="D161" s="16">
        <v>0</v>
      </c>
      <c r="E161">
        <v>0</v>
      </c>
      <c r="H161" s="58">
        <v>2100402</v>
      </c>
      <c r="I161" s="33" t="s">
        <v>496</v>
      </c>
      <c r="J161" s="20">
        <f t="shared" si="2"/>
        <v>239</v>
      </c>
      <c r="K161" s="37">
        <v>2388123.96</v>
      </c>
    </row>
    <row r="162" spans="1:11" ht="36">
      <c r="A162" s="13">
        <v>2080109</v>
      </c>
      <c r="B162" s="13" t="s">
        <v>133</v>
      </c>
      <c r="C162" s="16">
        <v>331</v>
      </c>
      <c r="D162" s="16">
        <v>542</v>
      </c>
      <c r="E162">
        <v>485</v>
      </c>
      <c r="H162" s="58">
        <v>2100403</v>
      </c>
      <c r="I162" s="33" t="s">
        <v>497</v>
      </c>
      <c r="J162" s="20">
        <f t="shared" si="2"/>
        <v>350</v>
      </c>
      <c r="K162" s="37">
        <v>3501635.24</v>
      </c>
    </row>
    <row r="163" spans="1:11" ht="36">
      <c r="A163" s="13">
        <v>2080199</v>
      </c>
      <c r="B163" s="13" t="s">
        <v>134</v>
      </c>
      <c r="C163" s="16">
        <v>0</v>
      </c>
      <c r="D163" s="16">
        <v>18</v>
      </c>
      <c r="H163" s="58">
        <v>2100408</v>
      </c>
      <c r="I163" s="29" t="s">
        <v>498</v>
      </c>
      <c r="J163" s="20">
        <f t="shared" si="2"/>
        <v>0</v>
      </c>
      <c r="K163" s="27">
        <v>0</v>
      </c>
    </row>
    <row r="164" spans="1:11" ht="36">
      <c r="A164" s="13">
        <v>20802</v>
      </c>
      <c r="B164" s="15" t="s">
        <v>135</v>
      </c>
      <c r="C164" s="14">
        <v>698</v>
      </c>
      <c r="D164" s="16">
        <v>1454</v>
      </c>
      <c r="E164">
        <v>1802</v>
      </c>
      <c r="H164" s="58">
        <v>2100409</v>
      </c>
      <c r="I164" s="29" t="s">
        <v>499</v>
      </c>
      <c r="J164" s="20">
        <f t="shared" si="2"/>
        <v>0</v>
      </c>
      <c r="K164" s="27">
        <v>0</v>
      </c>
    </row>
    <row r="165" spans="1:11" ht="36">
      <c r="A165" s="13">
        <v>2080202</v>
      </c>
      <c r="B165" s="13" t="s">
        <v>14</v>
      </c>
      <c r="C165" s="16">
        <v>532</v>
      </c>
      <c r="D165" s="16">
        <v>721</v>
      </c>
      <c r="E165">
        <v>801</v>
      </c>
      <c r="H165" s="58">
        <v>2100499</v>
      </c>
      <c r="I165" s="29" t="s">
        <v>500</v>
      </c>
      <c r="J165" s="20">
        <f t="shared" si="2"/>
        <v>0</v>
      </c>
      <c r="K165" s="27">
        <v>0</v>
      </c>
    </row>
    <row r="166" spans="1:11" ht="36">
      <c r="A166" s="13">
        <v>2080299</v>
      </c>
      <c r="B166" s="13" t="s">
        <v>136</v>
      </c>
      <c r="C166" s="16">
        <v>156</v>
      </c>
      <c r="D166" s="16">
        <v>733</v>
      </c>
      <c r="E166">
        <v>98</v>
      </c>
      <c r="H166" s="57">
        <v>21007</v>
      </c>
      <c r="I166" s="32" t="s">
        <v>501</v>
      </c>
      <c r="J166" s="20">
        <f t="shared" si="2"/>
        <v>735</v>
      </c>
      <c r="K166" s="23">
        <v>7345521.5200000005</v>
      </c>
    </row>
    <row r="167" spans="1:11" ht="48">
      <c r="A167" s="13">
        <v>20805</v>
      </c>
      <c r="B167" s="15" t="s">
        <v>137</v>
      </c>
      <c r="C167" s="14">
        <v>6280</v>
      </c>
      <c r="D167" s="16">
        <v>6633</v>
      </c>
      <c r="E167">
        <v>4672</v>
      </c>
      <c r="H167" s="58">
        <v>2100799</v>
      </c>
      <c r="I167" s="48" t="s">
        <v>502</v>
      </c>
      <c r="J167" s="20">
        <f t="shared" si="2"/>
        <v>0</v>
      </c>
      <c r="K167" s="27">
        <v>0</v>
      </c>
    </row>
    <row r="168" spans="1:11" ht="48">
      <c r="A168" s="13">
        <v>2080501</v>
      </c>
      <c r="B168" s="13" t="s">
        <v>138</v>
      </c>
      <c r="C168" s="16">
        <v>55</v>
      </c>
      <c r="D168" s="16">
        <v>117</v>
      </c>
      <c r="H168" s="58">
        <v>2100716</v>
      </c>
      <c r="I168" s="48" t="s">
        <v>503</v>
      </c>
      <c r="J168" s="20">
        <f t="shared" si="2"/>
        <v>735</v>
      </c>
      <c r="K168" s="27">
        <v>7345521.5200000005</v>
      </c>
    </row>
    <row r="169" spans="1:11" ht="36">
      <c r="A169" s="13">
        <v>2080502</v>
      </c>
      <c r="B169" s="13" t="s">
        <v>139</v>
      </c>
      <c r="C169" s="16">
        <v>57</v>
      </c>
      <c r="D169" s="16">
        <v>58</v>
      </c>
      <c r="H169" s="57">
        <v>21010</v>
      </c>
      <c r="I169" s="32" t="s">
        <v>211</v>
      </c>
      <c r="J169" s="20">
        <f t="shared" si="2"/>
        <v>0</v>
      </c>
      <c r="K169" s="36">
        <v>0</v>
      </c>
    </row>
    <row r="170" spans="1:11" ht="48">
      <c r="A170" s="13">
        <v>2080507</v>
      </c>
      <c r="B170" s="13" t="s">
        <v>140</v>
      </c>
      <c r="C170" s="16">
        <v>6107</v>
      </c>
      <c r="D170" s="16">
        <v>6293</v>
      </c>
      <c r="E170">
        <v>4600</v>
      </c>
      <c r="H170" s="58">
        <v>2101012</v>
      </c>
      <c r="I170" s="48" t="s">
        <v>504</v>
      </c>
      <c r="J170" s="20">
        <f t="shared" si="2"/>
        <v>0</v>
      </c>
      <c r="K170" s="37">
        <v>0</v>
      </c>
    </row>
    <row r="171" spans="1:11" ht="24">
      <c r="A171" s="13">
        <v>2080599</v>
      </c>
      <c r="B171" s="13" t="s">
        <v>141</v>
      </c>
      <c r="C171" s="16">
        <v>61</v>
      </c>
      <c r="D171" s="16">
        <v>165</v>
      </c>
      <c r="H171" s="60">
        <v>21011</v>
      </c>
      <c r="I171" s="19" t="s">
        <v>505</v>
      </c>
      <c r="J171" s="20">
        <f t="shared" si="2"/>
        <v>0</v>
      </c>
      <c r="K171" s="46">
        <v>0</v>
      </c>
    </row>
    <row r="172" spans="1:11" ht="24">
      <c r="A172" s="13">
        <v>20807</v>
      </c>
      <c r="B172" s="15" t="s">
        <v>142</v>
      </c>
      <c r="C172" s="14">
        <v>1094</v>
      </c>
      <c r="D172" s="16">
        <v>1350</v>
      </c>
      <c r="E172">
        <v>110</v>
      </c>
      <c r="H172" s="58">
        <v>2101101</v>
      </c>
      <c r="I172" s="25" t="s">
        <v>506</v>
      </c>
      <c r="J172" s="20">
        <f t="shared" si="2"/>
        <v>0</v>
      </c>
      <c r="K172" s="43">
        <v>0</v>
      </c>
    </row>
    <row r="173" spans="1:11" ht="24">
      <c r="A173" s="13">
        <v>2080705</v>
      </c>
      <c r="B173" s="13" t="s">
        <v>143</v>
      </c>
      <c r="C173" s="16">
        <v>37</v>
      </c>
      <c r="D173" s="16">
        <v>38</v>
      </c>
      <c r="H173" s="58">
        <v>2101102</v>
      </c>
      <c r="I173" s="25" t="s">
        <v>507</v>
      </c>
      <c r="J173" s="20">
        <f t="shared" si="2"/>
        <v>0</v>
      </c>
      <c r="K173" s="43">
        <v>0</v>
      </c>
    </row>
    <row r="174" spans="1:11" ht="48">
      <c r="A174" s="13">
        <v>2080711</v>
      </c>
      <c r="B174" s="13" t="s">
        <v>144</v>
      </c>
      <c r="C174" s="16">
        <v>21</v>
      </c>
      <c r="D174" s="16">
        <v>32</v>
      </c>
      <c r="H174" s="57">
        <v>21012</v>
      </c>
      <c r="I174" s="19" t="s">
        <v>508</v>
      </c>
      <c r="J174" s="20">
        <f t="shared" si="2"/>
        <v>8734</v>
      </c>
      <c r="K174" s="46">
        <v>87339412.650000006</v>
      </c>
    </row>
    <row r="175" spans="1:11" ht="48">
      <c r="A175" s="13">
        <v>2080799</v>
      </c>
      <c r="B175" s="13" t="s">
        <v>145</v>
      </c>
      <c r="C175" s="16">
        <v>1036</v>
      </c>
      <c r="D175" s="16">
        <v>1280</v>
      </c>
      <c r="E175">
        <v>110</v>
      </c>
      <c r="H175" s="58">
        <v>2101201</v>
      </c>
      <c r="I175" s="25" t="s">
        <v>509</v>
      </c>
      <c r="J175" s="20">
        <f t="shared" si="2"/>
        <v>3722</v>
      </c>
      <c r="K175" s="43">
        <v>37221603.850000001</v>
      </c>
    </row>
    <row r="176" spans="1:11" ht="48">
      <c r="A176" s="13">
        <v>20808</v>
      </c>
      <c r="B176" s="15" t="s">
        <v>146</v>
      </c>
      <c r="C176" s="14">
        <v>1248</v>
      </c>
      <c r="D176" s="16">
        <v>1882</v>
      </c>
      <c r="E176">
        <v>1464</v>
      </c>
      <c r="H176" s="58">
        <v>2101202</v>
      </c>
      <c r="I176" s="25" t="s">
        <v>510</v>
      </c>
      <c r="J176" s="20">
        <f t="shared" si="2"/>
        <v>0</v>
      </c>
      <c r="K176" s="43">
        <v>0</v>
      </c>
    </row>
    <row r="177" spans="1:11" ht="48">
      <c r="A177" s="13">
        <v>2080801</v>
      </c>
      <c r="B177" s="13" t="s">
        <v>147</v>
      </c>
      <c r="C177" s="16">
        <v>546</v>
      </c>
      <c r="D177" s="16">
        <v>672</v>
      </c>
      <c r="H177" s="63">
        <v>2101203</v>
      </c>
      <c r="I177" s="49" t="s">
        <v>511</v>
      </c>
      <c r="J177" s="20">
        <f t="shared" si="2"/>
        <v>0</v>
      </c>
      <c r="K177" s="43">
        <v>0</v>
      </c>
    </row>
    <row r="178" spans="1:11" ht="48">
      <c r="A178" s="13">
        <v>2080802</v>
      </c>
      <c r="B178" s="13" t="s">
        <v>148</v>
      </c>
      <c r="C178" s="16">
        <v>0</v>
      </c>
      <c r="D178" s="16">
        <v>258</v>
      </c>
      <c r="H178" s="58">
        <v>2101204</v>
      </c>
      <c r="I178" s="25" t="s">
        <v>512</v>
      </c>
      <c r="J178" s="20">
        <f t="shared" si="2"/>
        <v>900</v>
      </c>
      <c r="K178" s="50">
        <v>9000000</v>
      </c>
    </row>
    <row r="179" spans="1:11" ht="48">
      <c r="A179" s="13">
        <v>2080803</v>
      </c>
      <c r="B179" s="13" t="s">
        <v>149</v>
      </c>
      <c r="C179" s="16">
        <v>123</v>
      </c>
      <c r="D179" s="16">
        <v>200</v>
      </c>
      <c r="E179">
        <v>188</v>
      </c>
      <c r="H179" s="58">
        <v>2101299</v>
      </c>
      <c r="I179" s="25" t="s">
        <v>513</v>
      </c>
      <c r="J179" s="20">
        <f t="shared" si="2"/>
        <v>4112</v>
      </c>
      <c r="K179" s="51">
        <v>41117808.799999997</v>
      </c>
    </row>
    <row r="180" spans="1:11">
      <c r="A180" s="13">
        <v>2080805</v>
      </c>
      <c r="B180" s="13" t="s">
        <v>150</v>
      </c>
      <c r="C180" s="16">
        <v>25</v>
      </c>
      <c r="D180" s="16">
        <v>25</v>
      </c>
      <c r="E180">
        <v>25</v>
      </c>
      <c r="H180" s="60">
        <v>21013</v>
      </c>
      <c r="I180" s="19" t="s">
        <v>514</v>
      </c>
      <c r="J180" s="20">
        <f t="shared" si="2"/>
        <v>482</v>
      </c>
      <c r="K180" s="46">
        <v>4820000</v>
      </c>
    </row>
    <row r="181" spans="1:11" ht="24">
      <c r="A181" s="13">
        <v>2080899</v>
      </c>
      <c r="B181" s="13" t="s">
        <v>151</v>
      </c>
      <c r="C181" s="16">
        <v>554</v>
      </c>
      <c r="D181" s="16">
        <v>727</v>
      </c>
      <c r="E181">
        <v>1251</v>
      </c>
      <c r="H181" s="58">
        <v>2101301</v>
      </c>
      <c r="I181" s="25" t="s">
        <v>515</v>
      </c>
      <c r="J181" s="20">
        <f t="shared" si="2"/>
        <v>482</v>
      </c>
      <c r="K181" s="43">
        <v>4820000</v>
      </c>
    </row>
    <row r="182" spans="1:11" ht="24">
      <c r="A182" s="13">
        <v>20809</v>
      </c>
      <c r="B182" s="15" t="s">
        <v>152</v>
      </c>
      <c r="C182" s="14">
        <v>52</v>
      </c>
      <c r="D182" s="16">
        <v>0</v>
      </c>
      <c r="E182">
        <v>67</v>
      </c>
      <c r="H182" s="60">
        <v>21014</v>
      </c>
      <c r="I182" s="19" t="s">
        <v>516</v>
      </c>
      <c r="J182" s="20">
        <f t="shared" si="2"/>
        <v>15</v>
      </c>
      <c r="K182" s="46">
        <v>150000</v>
      </c>
    </row>
    <row r="183" spans="1:11" ht="24">
      <c r="A183" s="13">
        <v>2080901</v>
      </c>
      <c r="B183" s="13" t="s">
        <v>153</v>
      </c>
      <c r="C183" s="16">
        <v>45</v>
      </c>
      <c r="D183" s="16">
        <v>0</v>
      </c>
      <c r="E183">
        <v>62</v>
      </c>
      <c r="H183" s="58">
        <v>2101401</v>
      </c>
      <c r="I183" s="25" t="s">
        <v>517</v>
      </c>
      <c r="J183" s="20">
        <f t="shared" si="2"/>
        <v>15</v>
      </c>
      <c r="K183" s="43">
        <v>150000</v>
      </c>
    </row>
    <row r="184" spans="1:11" ht="24">
      <c r="A184" s="13">
        <v>2080904</v>
      </c>
      <c r="B184" s="13" t="s">
        <v>154</v>
      </c>
      <c r="C184" s="16">
        <v>7</v>
      </c>
      <c r="D184" s="16">
        <v>0</v>
      </c>
      <c r="E184">
        <v>5</v>
      </c>
      <c r="H184" s="58">
        <v>2101499</v>
      </c>
      <c r="I184" s="25" t="s">
        <v>518</v>
      </c>
      <c r="J184" s="20">
        <f t="shared" si="2"/>
        <v>0</v>
      </c>
      <c r="K184" s="43">
        <v>0</v>
      </c>
    </row>
    <row r="185" spans="1:11">
      <c r="A185" s="13">
        <v>20810</v>
      </c>
      <c r="B185" s="15" t="s">
        <v>155</v>
      </c>
      <c r="C185" s="14">
        <v>1747</v>
      </c>
      <c r="D185" s="16">
        <v>1704</v>
      </c>
      <c r="E185">
        <v>100</v>
      </c>
      <c r="H185" s="57">
        <v>211</v>
      </c>
      <c r="I185" s="22" t="s">
        <v>519</v>
      </c>
      <c r="J185" s="20">
        <f t="shared" si="2"/>
        <v>599</v>
      </c>
      <c r="K185" s="23">
        <v>5986744.96</v>
      </c>
    </row>
    <row r="186" spans="1:11" ht="36">
      <c r="A186" s="13">
        <v>2081002</v>
      </c>
      <c r="B186" s="13" t="s">
        <v>156</v>
      </c>
      <c r="C186" s="16">
        <v>638</v>
      </c>
      <c r="D186" s="16">
        <v>168</v>
      </c>
      <c r="H186" s="57">
        <v>21101</v>
      </c>
      <c r="I186" s="32" t="s">
        <v>225</v>
      </c>
      <c r="J186" s="20">
        <f t="shared" si="2"/>
        <v>599</v>
      </c>
      <c r="K186" s="36">
        <v>5986744.96</v>
      </c>
    </row>
    <row r="187" spans="1:11" ht="48">
      <c r="A187" s="13">
        <v>2081004</v>
      </c>
      <c r="B187" s="13" t="s">
        <v>157</v>
      </c>
      <c r="C187" s="16">
        <v>430</v>
      </c>
      <c r="D187" s="16">
        <v>774</v>
      </c>
      <c r="H187" s="58">
        <v>2110102</v>
      </c>
      <c r="I187" s="33" t="s">
        <v>520</v>
      </c>
      <c r="J187" s="20">
        <f t="shared" si="2"/>
        <v>599</v>
      </c>
      <c r="K187" s="37">
        <v>5986744.96</v>
      </c>
    </row>
    <row r="188" spans="1:11" ht="24">
      <c r="A188" s="13">
        <v>2081005</v>
      </c>
      <c r="B188" s="13" t="s">
        <v>158</v>
      </c>
      <c r="C188" s="16">
        <v>36</v>
      </c>
      <c r="D188" s="16">
        <v>55</v>
      </c>
      <c r="E188">
        <v>40</v>
      </c>
      <c r="H188" s="57">
        <v>21106</v>
      </c>
      <c r="I188" s="32" t="s">
        <v>237</v>
      </c>
      <c r="J188" s="20">
        <f t="shared" si="2"/>
        <v>0</v>
      </c>
      <c r="K188" s="23">
        <v>0</v>
      </c>
    </row>
    <row r="189" spans="1:11" ht="36">
      <c r="A189" s="13">
        <v>2081099</v>
      </c>
      <c r="B189" s="13" t="s">
        <v>159</v>
      </c>
      <c r="C189" s="16">
        <v>643</v>
      </c>
      <c r="D189" s="16">
        <v>647</v>
      </c>
      <c r="H189" s="58">
        <v>2110699</v>
      </c>
      <c r="I189" s="33" t="s">
        <v>521</v>
      </c>
      <c r="J189" s="20">
        <f t="shared" si="2"/>
        <v>0</v>
      </c>
      <c r="K189" s="31">
        <v>0</v>
      </c>
    </row>
    <row r="190" spans="1:11" ht="24">
      <c r="A190" s="13">
        <v>20811</v>
      </c>
      <c r="B190" s="15" t="s">
        <v>160</v>
      </c>
      <c r="C190" s="14">
        <v>240</v>
      </c>
      <c r="D190" s="16">
        <v>261</v>
      </c>
      <c r="E190">
        <v>146</v>
      </c>
      <c r="H190" s="57">
        <v>21199</v>
      </c>
      <c r="I190" s="19" t="s">
        <v>522</v>
      </c>
      <c r="J190" s="20">
        <f t="shared" si="2"/>
        <v>0</v>
      </c>
      <c r="K190" s="23">
        <v>0</v>
      </c>
    </row>
    <row r="191" spans="1:11" ht="24">
      <c r="A191" s="13">
        <v>2081102</v>
      </c>
      <c r="B191" s="13" t="s">
        <v>14</v>
      </c>
      <c r="C191" s="16">
        <v>44</v>
      </c>
      <c r="D191" s="16">
        <v>83</v>
      </c>
      <c r="E191">
        <v>146</v>
      </c>
      <c r="H191" s="57">
        <v>212</v>
      </c>
      <c r="I191" s="22" t="s">
        <v>523</v>
      </c>
      <c r="J191" s="20">
        <f t="shared" si="2"/>
        <v>6800</v>
      </c>
      <c r="K191" s="23">
        <v>68000445.720000014</v>
      </c>
    </row>
    <row r="192" spans="1:11" ht="36">
      <c r="A192" s="13">
        <v>2081104</v>
      </c>
      <c r="B192" s="13" t="s">
        <v>161</v>
      </c>
      <c r="C192" s="16">
        <v>20</v>
      </c>
      <c r="D192" s="16">
        <v>0</v>
      </c>
      <c r="H192" s="57">
        <v>21201</v>
      </c>
      <c r="I192" s="32" t="s">
        <v>246</v>
      </c>
      <c r="J192" s="20">
        <f t="shared" si="2"/>
        <v>3091</v>
      </c>
      <c r="K192" s="36">
        <v>30913086.760000002</v>
      </c>
    </row>
    <row r="193" spans="1:11" ht="48">
      <c r="A193" s="13">
        <v>2081199</v>
      </c>
      <c r="B193" s="13" t="s">
        <v>162</v>
      </c>
      <c r="C193" s="16">
        <v>176</v>
      </c>
      <c r="D193" s="16">
        <v>178</v>
      </c>
      <c r="H193" s="58">
        <v>2120102</v>
      </c>
      <c r="I193" s="33" t="s">
        <v>524</v>
      </c>
      <c r="J193" s="20">
        <f t="shared" si="2"/>
        <v>2970</v>
      </c>
      <c r="K193" s="37">
        <v>29701213.920000002</v>
      </c>
    </row>
    <row r="194" spans="1:11" ht="36">
      <c r="A194" s="13">
        <v>20815</v>
      </c>
      <c r="B194" s="15" t="s">
        <v>163</v>
      </c>
      <c r="C194" s="14">
        <v>1510</v>
      </c>
      <c r="D194" s="16"/>
      <c r="E194">
        <v>387</v>
      </c>
      <c r="H194" s="58">
        <v>2120106</v>
      </c>
      <c r="I194" s="33" t="s">
        <v>525</v>
      </c>
      <c r="J194" s="20">
        <f t="shared" si="2"/>
        <v>121</v>
      </c>
      <c r="K194" s="27">
        <v>1211872.8399999999</v>
      </c>
    </row>
    <row r="195" spans="1:11" ht="60">
      <c r="A195" s="13">
        <v>2081599</v>
      </c>
      <c r="B195" s="13" t="s">
        <v>165</v>
      </c>
      <c r="C195" s="16">
        <v>1510</v>
      </c>
      <c r="D195" s="16"/>
      <c r="E195">
        <v>387</v>
      </c>
      <c r="H195" s="58">
        <v>2120199</v>
      </c>
      <c r="I195" s="33" t="s">
        <v>526</v>
      </c>
      <c r="J195" s="20">
        <f t="shared" ref="J195:J258" si="3">ROUND(K195/10000,0)</f>
        <v>0</v>
      </c>
      <c r="K195" s="27">
        <v>0</v>
      </c>
    </row>
    <row r="196" spans="1:11" ht="36">
      <c r="A196" s="13">
        <v>20816</v>
      </c>
      <c r="B196" s="15" t="s">
        <v>166</v>
      </c>
      <c r="C196" s="14">
        <v>67</v>
      </c>
      <c r="D196" s="16">
        <v>306</v>
      </c>
      <c r="E196">
        <v>40</v>
      </c>
      <c r="H196" s="57">
        <v>21203</v>
      </c>
      <c r="I196" s="32" t="s">
        <v>252</v>
      </c>
      <c r="J196" s="20">
        <f t="shared" si="3"/>
        <v>1342</v>
      </c>
      <c r="K196" s="36">
        <v>13417757.4</v>
      </c>
    </row>
    <row r="197" spans="1:11" ht="60">
      <c r="A197" s="13">
        <v>2081602</v>
      </c>
      <c r="B197" s="13" t="s">
        <v>14</v>
      </c>
      <c r="C197" s="16">
        <v>43</v>
      </c>
      <c r="D197" s="16">
        <v>137</v>
      </c>
      <c r="E197">
        <v>40</v>
      </c>
      <c r="H197" s="58">
        <v>2120399</v>
      </c>
      <c r="I197" s="33" t="s">
        <v>527</v>
      </c>
      <c r="J197" s="20">
        <f t="shared" si="3"/>
        <v>1342</v>
      </c>
      <c r="K197" s="37">
        <v>13417757.4</v>
      </c>
    </row>
    <row r="198" spans="1:11" ht="36">
      <c r="A198" s="13">
        <v>2081699</v>
      </c>
      <c r="B198" s="13" t="s">
        <v>167</v>
      </c>
      <c r="C198" s="16">
        <v>24</v>
      </c>
      <c r="D198" s="16">
        <v>169</v>
      </c>
      <c r="H198" s="57">
        <v>21205</v>
      </c>
      <c r="I198" s="32" t="s">
        <v>528</v>
      </c>
      <c r="J198" s="20">
        <f t="shared" si="3"/>
        <v>2367</v>
      </c>
      <c r="K198" s="36">
        <v>23669601.560000006</v>
      </c>
    </row>
    <row r="199" spans="1:11" ht="48">
      <c r="A199" s="13">
        <v>20819</v>
      </c>
      <c r="B199" s="15" t="s">
        <v>168</v>
      </c>
      <c r="C199" s="14">
        <v>1186</v>
      </c>
      <c r="D199" s="16">
        <v>1366</v>
      </c>
      <c r="E199">
        <v>1299</v>
      </c>
      <c r="H199" s="58">
        <v>2120501</v>
      </c>
      <c r="I199" s="33" t="s">
        <v>529</v>
      </c>
      <c r="J199" s="20">
        <f t="shared" si="3"/>
        <v>2367</v>
      </c>
      <c r="K199" s="37">
        <v>23669601.560000006</v>
      </c>
    </row>
    <row r="200" spans="1:11" ht="24">
      <c r="A200" s="13">
        <v>2081901</v>
      </c>
      <c r="B200" s="13" t="s">
        <v>169</v>
      </c>
      <c r="C200" s="16">
        <v>272</v>
      </c>
      <c r="D200" s="16">
        <v>328</v>
      </c>
      <c r="E200">
        <v>269</v>
      </c>
      <c r="H200" s="57">
        <v>213</v>
      </c>
      <c r="I200" s="22" t="s">
        <v>530</v>
      </c>
      <c r="J200" s="20">
        <f t="shared" si="3"/>
        <v>16768</v>
      </c>
      <c r="K200" s="23">
        <v>167677119.14000002</v>
      </c>
    </row>
    <row r="201" spans="1:11">
      <c r="A201" s="13">
        <v>2081902</v>
      </c>
      <c r="B201" s="13" t="s">
        <v>170</v>
      </c>
      <c r="C201" s="16">
        <v>914</v>
      </c>
      <c r="D201" s="16">
        <v>1038</v>
      </c>
      <c r="E201">
        <v>1031</v>
      </c>
      <c r="H201" s="57">
        <v>21301</v>
      </c>
      <c r="I201" s="32" t="s">
        <v>260</v>
      </c>
      <c r="J201" s="20">
        <f t="shared" si="3"/>
        <v>4600</v>
      </c>
      <c r="K201" s="36">
        <v>45997690.320000008</v>
      </c>
    </row>
    <row r="202" spans="1:11" ht="24">
      <c r="A202" s="13">
        <v>20820</v>
      </c>
      <c r="B202" s="15" t="s">
        <v>171</v>
      </c>
      <c r="C202" s="14">
        <v>17</v>
      </c>
      <c r="D202" s="16">
        <v>77</v>
      </c>
      <c r="E202">
        <v>0</v>
      </c>
      <c r="H202" s="58">
        <v>2130101</v>
      </c>
      <c r="I202" s="33" t="s">
        <v>531</v>
      </c>
      <c r="J202" s="20">
        <f t="shared" si="3"/>
        <v>1024</v>
      </c>
      <c r="K202" s="37">
        <v>10238691.199999999</v>
      </c>
    </row>
    <row r="203" spans="1:11" ht="36">
      <c r="A203" s="13">
        <v>2082001</v>
      </c>
      <c r="B203" s="13" t="s">
        <v>172</v>
      </c>
      <c r="C203" s="16">
        <v>17</v>
      </c>
      <c r="D203" s="16">
        <v>77</v>
      </c>
      <c r="E203">
        <v>0</v>
      </c>
      <c r="H203" s="58">
        <v>2130102</v>
      </c>
      <c r="I203" s="33" t="s">
        <v>532</v>
      </c>
      <c r="J203" s="20">
        <f t="shared" si="3"/>
        <v>3576</v>
      </c>
      <c r="K203" s="27">
        <v>35758999.120000005</v>
      </c>
    </row>
    <row r="204" spans="1:11" ht="24">
      <c r="A204" s="13">
        <v>20821</v>
      </c>
      <c r="B204" s="15" t="s">
        <v>173</v>
      </c>
      <c r="C204" s="14">
        <v>565</v>
      </c>
      <c r="D204" s="16">
        <v>579</v>
      </c>
      <c r="E204">
        <v>579</v>
      </c>
      <c r="H204" s="58">
        <v>2130108</v>
      </c>
      <c r="I204" s="29" t="s">
        <v>533</v>
      </c>
      <c r="J204" s="20">
        <f t="shared" si="3"/>
        <v>0</v>
      </c>
      <c r="K204" s="31">
        <v>0</v>
      </c>
    </row>
    <row r="205" spans="1:11" ht="48">
      <c r="A205" s="13">
        <v>2082102</v>
      </c>
      <c r="B205" s="13" t="s">
        <v>174</v>
      </c>
      <c r="C205" s="16">
        <v>565</v>
      </c>
      <c r="D205" s="16">
        <v>579</v>
      </c>
      <c r="E205">
        <v>579</v>
      </c>
      <c r="H205" s="58">
        <v>2130152</v>
      </c>
      <c r="I205" s="29" t="s">
        <v>534</v>
      </c>
      <c r="J205" s="20">
        <f t="shared" si="3"/>
        <v>0</v>
      </c>
      <c r="K205" s="31">
        <v>0</v>
      </c>
    </row>
    <row r="206" spans="1:11">
      <c r="A206" s="13">
        <v>20825</v>
      </c>
      <c r="B206" s="15" t="s">
        <v>175</v>
      </c>
      <c r="C206" s="14">
        <v>23</v>
      </c>
      <c r="D206" s="16">
        <v>32</v>
      </c>
      <c r="E206">
        <v>0</v>
      </c>
      <c r="H206" s="57">
        <v>21302</v>
      </c>
      <c r="I206" s="32" t="s">
        <v>271</v>
      </c>
      <c r="J206" s="20">
        <f t="shared" si="3"/>
        <v>1806</v>
      </c>
      <c r="K206" s="36">
        <v>18058369.079999998</v>
      </c>
    </row>
    <row r="207" spans="1:11" ht="36">
      <c r="A207" s="13">
        <v>2082501</v>
      </c>
      <c r="B207" s="13" t="s">
        <v>176</v>
      </c>
      <c r="C207" s="16">
        <v>0</v>
      </c>
      <c r="D207" s="16">
        <v>29</v>
      </c>
      <c r="E207">
        <v>0</v>
      </c>
      <c r="H207" s="58">
        <v>2130202</v>
      </c>
      <c r="I207" s="33" t="s">
        <v>535</v>
      </c>
      <c r="J207" s="20">
        <f t="shared" si="3"/>
        <v>1774</v>
      </c>
      <c r="K207" s="37">
        <v>17736869.079999998</v>
      </c>
    </row>
    <row r="208" spans="1:11" ht="36">
      <c r="A208" s="13">
        <v>2082502</v>
      </c>
      <c r="B208" s="13" t="s">
        <v>177</v>
      </c>
      <c r="C208" s="16">
        <v>23</v>
      </c>
      <c r="D208" s="16">
        <v>3</v>
      </c>
      <c r="E208">
        <v>0</v>
      </c>
      <c r="H208" s="58">
        <v>2130209</v>
      </c>
      <c r="I208" s="52" t="s">
        <v>536</v>
      </c>
      <c r="J208" s="20">
        <f t="shared" si="3"/>
        <v>0</v>
      </c>
      <c r="K208" s="31">
        <v>0</v>
      </c>
    </row>
    <row r="209" spans="1:11" ht="24">
      <c r="A209" s="13">
        <v>20826</v>
      </c>
      <c r="B209" s="15" t="s">
        <v>178</v>
      </c>
      <c r="C209" s="14">
        <v>15288</v>
      </c>
      <c r="D209" s="16">
        <v>11109</v>
      </c>
      <c r="E209">
        <v>20146</v>
      </c>
      <c r="H209" s="58">
        <v>2130213</v>
      </c>
      <c r="I209" s="52" t="s">
        <v>537</v>
      </c>
      <c r="J209" s="20">
        <f t="shared" si="3"/>
        <v>32</v>
      </c>
      <c r="K209" s="31">
        <v>321500</v>
      </c>
    </row>
    <row r="210" spans="1:11">
      <c r="A210" s="13">
        <v>2082601</v>
      </c>
      <c r="B210" s="13" t="s">
        <v>179</v>
      </c>
      <c r="C210" s="16">
        <v>-2094</v>
      </c>
      <c r="D210" s="16">
        <v>-533</v>
      </c>
      <c r="E210">
        <v>0</v>
      </c>
      <c r="H210" s="57">
        <v>21303</v>
      </c>
      <c r="I210" s="32" t="s">
        <v>278</v>
      </c>
      <c r="J210" s="20">
        <f t="shared" si="3"/>
        <v>711</v>
      </c>
      <c r="K210" s="36">
        <v>7109968.0600000005</v>
      </c>
    </row>
    <row r="211" spans="1:11" ht="36">
      <c r="A211" s="13">
        <v>2082602</v>
      </c>
      <c r="B211" s="13" t="s">
        <v>180</v>
      </c>
      <c r="C211" s="16">
        <v>16470</v>
      </c>
      <c r="D211" s="16">
        <v>11504</v>
      </c>
      <c r="E211">
        <v>18418</v>
      </c>
      <c r="H211" s="58">
        <v>2130302</v>
      </c>
      <c r="I211" s="33" t="s">
        <v>538</v>
      </c>
      <c r="J211" s="20">
        <f t="shared" si="3"/>
        <v>693</v>
      </c>
      <c r="K211" s="37">
        <v>6929968.0600000005</v>
      </c>
    </row>
    <row r="212" spans="1:11" ht="24">
      <c r="A212" s="13">
        <v>2082699</v>
      </c>
      <c r="B212" s="13" t="s">
        <v>181</v>
      </c>
      <c r="C212" s="16">
        <v>912</v>
      </c>
      <c r="D212" s="16">
        <v>138</v>
      </c>
      <c r="E212">
        <v>1728</v>
      </c>
      <c r="H212" s="58">
        <v>2130310</v>
      </c>
      <c r="I212" s="29" t="s">
        <v>539</v>
      </c>
      <c r="J212" s="20">
        <f t="shared" si="3"/>
        <v>0</v>
      </c>
      <c r="K212" s="31">
        <v>0</v>
      </c>
    </row>
    <row r="213" spans="1:11">
      <c r="A213" s="13">
        <v>20827</v>
      </c>
      <c r="B213" s="15" t="s">
        <v>182</v>
      </c>
      <c r="C213" s="14">
        <v>249</v>
      </c>
      <c r="D213" s="16">
        <v>434</v>
      </c>
      <c r="E213">
        <v>434</v>
      </c>
      <c r="H213" s="58">
        <v>2130314</v>
      </c>
      <c r="I213" s="29" t="s">
        <v>540</v>
      </c>
      <c r="J213" s="20">
        <f t="shared" si="3"/>
        <v>0</v>
      </c>
      <c r="K213" s="31">
        <v>0</v>
      </c>
    </row>
    <row r="214" spans="1:11" ht="48">
      <c r="A214" s="13">
        <v>2082702</v>
      </c>
      <c r="B214" s="13" t="s">
        <v>183</v>
      </c>
      <c r="C214" s="16">
        <v>76</v>
      </c>
      <c r="D214" s="16">
        <v>124</v>
      </c>
      <c r="E214">
        <v>124</v>
      </c>
      <c r="H214" s="58">
        <v>2130321</v>
      </c>
      <c r="I214" s="29" t="s">
        <v>541</v>
      </c>
      <c r="J214" s="20">
        <f t="shared" si="3"/>
        <v>18</v>
      </c>
      <c r="K214" s="31">
        <v>180000</v>
      </c>
    </row>
    <row r="215" spans="1:11">
      <c r="A215" s="13">
        <v>2082703</v>
      </c>
      <c r="B215" s="13" t="s">
        <v>184</v>
      </c>
      <c r="C215" s="16">
        <v>173</v>
      </c>
      <c r="D215" s="16">
        <v>310</v>
      </c>
      <c r="E215">
        <v>310</v>
      </c>
      <c r="H215" s="57">
        <v>21305</v>
      </c>
      <c r="I215" s="32" t="s">
        <v>289</v>
      </c>
      <c r="J215" s="20">
        <f t="shared" si="3"/>
        <v>8142</v>
      </c>
      <c r="K215" s="36">
        <v>81416129.719999999</v>
      </c>
    </row>
    <row r="216" spans="1:11" ht="36">
      <c r="A216" s="13">
        <v>20899</v>
      </c>
      <c r="B216" s="15" t="s">
        <v>185</v>
      </c>
      <c r="C216" s="14">
        <v>10866</v>
      </c>
      <c r="D216" s="16">
        <v>15724</v>
      </c>
      <c r="E216">
        <v>1513</v>
      </c>
      <c r="H216" s="58">
        <v>2130502</v>
      </c>
      <c r="I216" s="33" t="s">
        <v>542</v>
      </c>
      <c r="J216" s="20">
        <f t="shared" si="3"/>
        <v>8142</v>
      </c>
      <c r="K216" s="37">
        <v>81416129.719999999</v>
      </c>
    </row>
    <row r="217" spans="1:11" ht="24">
      <c r="A217" s="13">
        <v>2089901</v>
      </c>
      <c r="B217" s="13" t="s">
        <v>186</v>
      </c>
      <c r="C217" s="16">
        <v>10866</v>
      </c>
      <c r="D217" s="16">
        <v>15724</v>
      </c>
      <c r="H217" s="60">
        <v>21306</v>
      </c>
      <c r="I217" s="32" t="s">
        <v>543</v>
      </c>
      <c r="J217" s="20">
        <f t="shared" si="3"/>
        <v>144</v>
      </c>
      <c r="K217" s="23">
        <v>1440961.96</v>
      </c>
    </row>
    <row r="218" spans="1:11" ht="36">
      <c r="A218" s="13">
        <v>210</v>
      </c>
      <c r="B218" s="15" t="s">
        <v>187</v>
      </c>
      <c r="C218" s="14">
        <v>52723</v>
      </c>
      <c r="D218" s="16">
        <v>58340</v>
      </c>
      <c r="E218">
        <v>22988</v>
      </c>
      <c r="H218" s="58">
        <v>2130601</v>
      </c>
      <c r="I218" s="29" t="s">
        <v>544</v>
      </c>
      <c r="J218" s="20">
        <f t="shared" si="3"/>
        <v>144</v>
      </c>
      <c r="K218" s="27">
        <v>1440961.96</v>
      </c>
    </row>
    <row r="219" spans="1:11" ht="24">
      <c r="A219" s="13">
        <v>21001</v>
      </c>
      <c r="B219" s="15" t="s">
        <v>188</v>
      </c>
      <c r="C219" s="14">
        <v>1968</v>
      </c>
      <c r="D219" s="16">
        <v>4064</v>
      </c>
      <c r="E219">
        <v>5587</v>
      </c>
      <c r="H219" s="57">
        <v>21307</v>
      </c>
      <c r="I219" s="32" t="s">
        <v>296</v>
      </c>
      <c r="J219" s="20">
        <f t="shared" si="3"/>
        <v>1265</v>
      </c>
      <c r="K219" s="36">
        <v>12654000</v>
      </c>
    </row>
    <row r="220" spans="1:11" ht="36">
      <c r="A220" s="13">
        <v>2100102</v>
      </c>
      <c r="B220" s="13" t="s">
        <v>14</v>
      </c>
      <c r="C220" s="16">
        <v>1530</v>
      </c>
      <c r="D220" s="16">
        <v>3346</v>
      </c>
      <c r="E220">
        <v>5587</v>
      </c>
      <c r="H220" s="58">
        <v>2130705</v>
      </c>
      <c r="I220" s="33" t="s">
        <v>545</v>
      </c>
      <c r="J220" s="20">
        <f t="shared" si="3"/>
        <v>17</v>
      </c>
      <c r="K220" s="31">
        <v>174000</v>
      </c>
    </row>
    <row r="221" spans="1:11" ht="48">
      <c r="A221" s="13">
        <v>2100199</v>
      </c>
      <c r="B221" s="13" t="s">
        <v>189</v>
      </c>
      <c r="C221" s="16">
        <v>438</v>
      </c>
      <c r="D221" s="16">
        <v>718</v>
      </c>
      <c r="H221" s="58">
        <v>2130799</v>
      </c>
      <c r="I221" s="33" t="s">
        <v>546</v>
      </c>
      <c r="J221" s="20">
        <f t="shared" si="3"/>
        <v>1248</v>
      </c>
      <c r="K221" s="37">
        <v>12480000</v>
      </c>
    </row>
    <row r="222" spans="1:11" ht="24">
      <c r="A222" s="13">
        <v>21002</v>
      </c>
      <c r="B222" s="15" t="s">
        <v>190</v>
      </c>
      <c r="C222" s="14">
        <v>15729</v>
      </c>
      <c r="D222" s="16">
        <v>11745</v>
      </c>
      <c r="H222" s="60">
        <v>21308</v>
      </c>
      <c r="I222" s="32" t="s">
        <v>547</v>
      </c>
      <c r="J222" s="20">
        <f t="shared" si="3"/>
        <v>100</v>
      </c>
      <c r="K222" s="23">
        <v>1000000</v>
      </c>
    </row>
    <row r="223" spans="1:11" ht="24">
      <c r="A223" s="13">
        <v>2100201</v>
      </c>
      <c r="B223" s="13" t="s">
        <v>191</v>
      </c>
      <c r="C223" s="16">
        <v>15729</v>
      </c>
      <c r="D223" s="16">
        <v>11654</v>
      </c>
      <c r="H223" s="64">
        <v>2130804</v>
      </c>
      <c r="I223" s="53" t="s">
        <v>548</v>
      </c>
      <c r="J223" s="20">
        <f t="shared" si="3"/>
        <v>0</v>
      </c>
      <c r="K223" s="31"/>
    </row>
    <row r="224" spans="1:11" ht="24">
      <c r="A224" s="13">
        <v>2100206</v>
      </c>
      <c r="B224" s="13" t="s">
        <v>192</v>
      </c>
      <c r="C224" s="16">
        <v>0</v>
      </c>
      <c r="D224" s="16">
        <v>36</v>
      </c>
      <c r="H224" s="64">
        <v>2130805</v>
      </c>
      <c r="I224" s="53" t="s">
        <v>549</v>
      </c>
      <c r="J224" s="20">
        <f t="shared" si="3"/>
        <v>0</v>
      </c>
      <c r="K224" s="31"/>
    </row>
    <row r="225" spans="1:11" ht="24">
      <c r="A225" s="13">
        <v>2100299</v>
      </c>
      <c r="B225" s="13" t="s">
        <v>193</v>
      </c>
      <c r="C225" s="16">
        <v>0</v>
      </c>
      <c r="D225" s="16">
        <v>55</v>
      </c>
      <c r="H225" s="59">
        <v>21308</v>
      </c>
      <c r="I225" s="42" t="s">
        <v>550</v>
      </c>
      <c r="J225" s="20">
        <f t="shared" si="3"/>
        <v>542</v>
      </c>
      <c r="K225" s="31">
        <v>5421300</v>
      </c>
    </row>
    <row r="226" spans="1:11">
      <c r="A226" s="13">
        <v>21003</v>
      </c>
      <c r="B226" s="15" t="s">
        <v>194</v>
      </c>
      <c r="C226" s="14">
        <v>3376</v>
      </c>
      <c r="D226" s="16">
        <v>7624</v>
      </c>
      <c r="E226">
        <v>6161</v>
      </c>
      <c r="H226" s="57">
        <v>214</v>
      </c>
      <c r="I226" s="22" t="s">
        <v>551</v>
      </c>
      <c r="J226" s="20">
        <f t="shared" si="3"/>
        <v>811</v>
      </c>
      <c r="K226" s="23">
        <v>8108305.4400000004</v>
      </c>
    </row>
    <row r="227" spans="1:11" ht="24">
      <c r="A227" s="13">
        <v>2100302</v>
      </c>
      <c r="B227" s="13" t="s">
        <v>195</v>
      </c>
      <c r="C227" s="16">
        <v>3209</v>
      </c>
      <c r="D227" s="16">
        <v>7565</v>
      </c>
      <c r="E227">
        <v>6161</v>
      </c>
      <c r="H227" s="57">
        <v>21401</v>
      </c>
      <c r="I227" s="32" t="s">
        <v>309</v>
      </c>
      <c r="J227" s="20">
        <f t="shared" si="3"/>
        <v>811</v>
      </c>
      <c r="K227" s="36">
        <v>8108305.4400000004</v>
      </c>
    </row>
    <row r="228" spans="1:11" ht="36">
      <c r="A228" s="13">
        <v>2100399</v>
      </c>
      <c r="B228" s="13" t="s">
        <v>196</v>
      </c>
      <c r="C228" s="16">
        <v>167</v>
      </c>
      <c r="D228" s="16">
        <v>59</v>
      </c>
      <c r="E228">
        <v>0</v>
      </c>
      <c r="H228" s="58">
        <v>2140102</v>
      </c>
      <c r="I228" s="33" t="s">
        <v>552</v>
      </c>
      <c r="J228" s="20">
        <f t="shared" si="3"/>
        <v>811</v>
      </c>
      <c r="K228" s="44">
        <v>8108305.4400000004</v>
      </c>
    </row>
    <row r="229" spans="1:11">
      <c r="A229" s="13">
        <v>21004</v>
      </c>
      <c r="B229" s="15" t="s">
        <v>197</v>
      </c>
      <c r="C229" s="14">
        <v>4141</v>
      </c>
      <c r="D229" s="16">
        <v>1882</v>
      </c>
      <c r="E229">
        <v>1274</v>
      </c>
      <c r="H229" s="59">
        <v>2140401</v>
      </c>
      <c r="I229" s="54" t="s">
        <v>553</v>
      </c>
      <c r="J229" s="20">
        <f t="shared" si="3"/>
        <v>0</v>
      </c>
      <c r="K229" s="31">
        <v>0</v>
      </c>
    </row>
    <row r="230" spans="1:11" ht="36">
      <c r="A230" s="13">
        <v>2100401</v>
      </c>
      <c r="B230" s="13" t="s">
        <v>198</v>
      </c>
      <c r="C230" s="16">
        <v>841</v>
      </c>
      <c r="D230" s="16">
        <v>956</v>
      </c>
      <c r="E230">
        <v>685</v>
      </c>
      <c r="H230" s="57">
        <v>215</v>
      </c>
      <c r="I230" s="22" t="s">
        <v>554</v>
      </c>
      <c r="J230" s="20">
        <f t="shared" si="3"/>
        <v>1171</v>
      </c>
      <c r="K230" s="23">
        <v>11709353.640000001</v>
      </c>
    </row>
    <row r="231" spans="1:11" ht="36">
      <c r="A231" s="13">
        <v>2100402</v>
      </c>
      <c r="B231" s="13" t="s">
        <v>199</v>
      </c>
      <c r="C231" s="16">
        <v>277</v>
      </c>
      <c r="D231" s="16">
        <v>307</v>
      </c>
      <c r="E231">
        <v>239</v>
      </c>
      <c r="H231" s="57">
        <v>21501</v>
      </c>
      <c r="I231" s="32" t="s">
        <v>555</v>
      </c>
      <c r="J231" s="20">
        <f t="shared" si="3"/>
        <v>505</v>
      </c>
      <c r="K231" s="36">
        <v>5051382.5599999996</v>
      </c>
    </row>
    <row r="232" spans="1:11" ht="48">
      <c r="A232" s="13">
        <v>2100403</v>
      </c>
      <c r="B232" s="13" t="s">
        <v>200</v>
      </c>
      <c r="C232" s="16">
        <v>162</v>
      </c>
      <c r="D232" s="16">
        <v>384</v>
      </c>
      <c r="E232">
        <v>350</v>
      </c>
      <c r="H232" s="58">
        <v>2150102</v>
      </c>
      <c r="I232" s="33" t="s">
        <v>556</v>
      </c>
      <c r="J232" s="20">
        <f t="shared" si="3"/>
        <v>505</v>
      </c>
      <c r="K232" s="37">
        <v>5051382.5599999996</v>
      </c>
    </row>
    <row r="233" spans="1:11" ht="24">
      <c r="A233" s="13">
        <v>2100408</v>
      </c>
      <c r="B233" s="13" t="s">
        <v>201</v>
      </c>
      <c r="C233" s="16">
        <v>168</v>
      </c>
      <c r="D233" s="16">
        <v>0</v>
      </c>
      <c r="E233">
        <v>0</v>
      </c>
      <c r="H233" s="57">
        <v>21506</v>
      </c>
      <c r="I233" s="32" t="s">
        <v>321</v>
      </c>
      <c r="J233" s="20">
        <f t="shared" si="3"/>
        <v>281</v>
      </c>
      <c r="K233" s="36">
        <v>2814478.96</v>
      </c>
    </row>
    <row r="234" spans="1:11" ht="36">
      <c r="A234" s="13">
        <v>2100409</v>
      </c>
      <c r="B234" s="13" t="s">
        <v>202</v>
      </c>
      <c r="C234" s="16">
        <v>2</v>
      </c>
      <c r="D234" s="16">
        <v>3</v>
      </c>
      <c r="E234">
        <v>0</v>
      </c>
      <c r="H234" s="58">
        <v>2240101</v>
      </c>
      <c r="I234" s="33" t="s">
        <v>557</v>
      </c>
      <c r="J234" s="20">
        <f t="shared" si="3"/>
        <v>281</v>
      </c>
      <c r="K234" s="37">
        <v>2814478.96</v>
      </c>
    </row>
    <row r="235" spans="1:11" ht="24">
      <c r="A235" s="13">
        <v>2100499</v>
      </c>
      <c r="B235" s="13" t="s">
        <v>203</v>
      </c>
      <c r="C235" s="16">
        <v>2691</v>
      </c>
      <c r="D235" s="16">
        <v>232</v>
      </c>
      <c r="E235">
        <v>0</v>
      </c>
      <c r="H235" s="59">
        <v>21507</v>
      </c>
      <c r="I235" s="33" t="s">
        <v>322</v>
      </c>
      <c r="J235" s="20">
        <f t="shared" si="3"/>
        <v>0</v>
      </c>
      <c r="K235" s="44">
        <v>0</v>
      </c>
    </row>
    <row r="236" spans="1:11" ht="36">
      <c r="A236" s="13">
        <v>21006</v>
      </c>
      <c r="B236" s="15" t="s">
        <v>204</v>
      </c>
      <c r="C236" s="14">
        <v>43</v>
      </c>
      <c r="D236" s="16">
        <v>3</v>
      </c>
      <c r="H236" s="58">
        <v>2150702</v>
      </c>
      <c r="I236" s="33" t="s">
        <v>558</v>
      </c>
      <c r="J236" s="20">
        <f t="shared" si="3"/>
        <v>0</v>
      </c>
      <c r="K236" s="37">
        <v>0</v>
      </c>
    </row>
    <row r="237" spans="1:11" ht="48">
      <c r="A237" s="13">
        <v>2100601</v>
      </c>
      <c r="B237" s="13" t="s">
        <v>205</v>
      </c>
      <c r="C237" s="16">
        <v>0</v>
      </c>
      <c r="D237" s="16">
        <v>3</v>
      </c>
      <c r="H237" s="57">
        <v>21508</v>
      </c>
      <c r="I237" s="32" t="s">
        <v>323</v>
      </c>
      <c r="J237" s="20">
        <f t="shared" si="3"/>
        <v>384</v>
      </c>
      <c r="K237" s="36">
        <v>3843492.12</v>
      </c>
    </row>
    <row r="238" spans="1:11" ht="60">
      <c r="A238" s="13">
        <v>2100699</v>
      </c>
      <c r="B238" s="13" t="s">
        <v>206</v>
      </c>
      <c r="C238" s="16">
        <v>43</v>
      </c>
      <c r="D238" s="16">
        <v>0</v>
      </c>
      <c r="H238" s="58">
        <v>2150802</v>
      </c>
      <c r="I238" s="33" t="s">
        <v>559</v>
      </c>
      <c r="J238" s="20">
        <f t="shared" si="3"/>
        <v>384</v>
      </c>
      <c r="K238" s="37">
        <v>3843492.12</v>
      </c>
    </row>
    <row r="239" spans="1:11" ht="24">
      <c r="A239" s="13">
        <v>21007</v>
      </c>
      <c r="B239" s="15" t="s">
        <v>207</v>
      </c>
      <c r="C239" s="14">
        <v>1804</v>
      </c>
      <c r="D239" s="16">
        <v>777</v>
      </c>
      <c r="E239">
        <v>735</v>
      </c>
      <c r="H239" s="57">
        <v>216</v>
      </c>
      <c r="I239" s="22" t="s">
        <v>560</v>
      </c>
      <c r="J239" s="20">
        <f t="shared" si="3"/>
        <v>1727</v>
      </c>
      <c r="K239" s="23">
        <v>17266206.579999998</v>
      </c>
    </row>
    <row r="240" spans="1:11" ht="24">
      <c r="A240" s="13">
        <v>2100716</v>
      </c>
      <c r="B240" s="13" t="s">
        <v>208</v>
      </c>
      <c r="C240" s="16">
        <v>523</v>
      </c>
      <c r="D240" s="16">
        <v>616</v>
      </c>
      <c r="E240">
        <v>735</v>
      </c>
      <c r="H240" s="57">
        <v>21602</v>
      </c>
      <c r="I240" s="32" t="s">
        <v>329</v>
      </c>
      <c r="J240" s="20">
        <f t="shared" si="3"/>
        <v>273</v>
      </c>
      <c r="K240" s="36">
        <v>2729357.84</v>
      </c>
    </row>
    <row r="241" spans="1:11" ht="36">
      <c r="A241" s="13">
        <v>2100717</v>
      </c>
      <c r="B241" s="13" t="s">
        <v>209</v>
      </c>
      <c r="C241" s="16">
        <v>10</v>
      </c>
      <c r="D241" s="16">
        <v>0</v>
      </c>
      <c r="H241" s="58">
        <v>2160202</v>
      </c>
      <c r="I241" s="33" t="s">
        <v>561</v>
      </c>
      <c r="J241" s="20">
        <f t="shared" si="3"/>
        <v>273</v>
      </c>
      <c r="K241" s="37">
        <v>2729357.84</v>
      </c>
    </row>
    <row r="242" spans="1:11" ht="36">
      <c r="A242" s="13">
        <v>2100799</v>
      </c>
      <c r="B242" s="13" t="s">
        <v>210</v>
      </c>
      <c r="C242" s="16">
        <v>1271</v>
      </c>
      <c r="D242" s="16">
        <v>161</v>
      </c>
      <c r="E242">
        <v>0</v>
      </c>
      <c r="H242" s="57">
        <v>21605</v>
      </c>
      <c r="I242" s="32" t="s">
        <v>331</v>
      </c>
      <c r="J242" s="20">
        <f t="shared" si="3"/>
        <v>1454</v>
      </c>
      <c r="K242" s="36">
        <v>14536848.74</v>
      </c>
    </row>
    <row r="243" spans="1:11" ht="48">
      <c r="A243" s="13">
        <v>21010</v>
      </c>
      <c r="B243" s="15" t="s">
        <v>211</v>
      </c>
      <c r="C243" s="14">
        <v>179</v>
      </c>
      <c r="D243" s="16"/>
      <c r="E243">
        <v>0</v>
      </c>
      <c r="H243" s="58">
        <v>2160502</v>
      </c>
      <c r="I243" s="33" t="s">
        <v>562</v>
      </c>
      <c r="J243" s="20">
        <f t="shared" si="3"/>
        <v>1454</v>
      </c>
      <c r="K243" s="37">
        <v>14536848.74</v>
      </c>
    </row>
    <row r="244" spans="1:11" ht="36">
      <c r="A244" s="13">
        <v>2101099</v>
      </c>
      <c r="B244" s="13" t="s">
        <v>212</v>
      </c>
      <c r="C244" s="16">
        <v>179</v>
      </c>
      <c r="D244" s="16"/>
      <c r="H244" s="57">
        <v>220</v>
      </c>
      <c r="I244" s="22" t="s">
        <v>563</v>
      </c>
      <c r="J244" s="20">
        <f t="shared" si="3"/>
        <v>1446</v>
      </c>
      <c r="K244" s="23">
        <v>14457846.220000001</v>
      </c>
    </row>
    <row r="245" spans="1:11" ht="24">
      <c r="A245" s="13">
        <v>21012</v>
      </c>
      <c r="B245" s="15" t="s">
        <v>213</v>
      </c>
      <c r="C245" s="14">
        <v>22907</v>
      </c>
      <c r="D245" s="16">
        <v>20810</v>
      </c>
      <c r="E245">
        <v>8734</v>
      </c>
      <c r="H245" s="57">
        <v>22001</v>
      </c>
      <c r="I245" s="32" t="s">
        <v>341</v>
      </c>
      <c r="J245" s="20">
        <f t="shared" si="3"/>
        <v>1424</v>
      </c>
      <c r="K245" s="36">
        <v>14238846.220000001</v>
      </c>
    </row>
    <row r="246" spans="1:11" ht="36">
      <c r="A246" s="13">
        <v>2101201</v>
      </c>
      <c r="B246" s="13" t="s">
        <v>214</v>
      </c>
      <c r="C246" s="16">
        <v>3269</v>
      </c>
      <c r="D246" s="16">
        <v>0</v>
      </c>
      <c r="E246">
        <v>3722</v>
      </c>
      <c r="H246" s="58">
        <v>2200102</v>
      </c>
      <c r="I246" s="33" t="s">
        <v>564</v>
      </c>
      <c r="J246" s="20">
        <f t="shared" si="3"/>
        <v>1424</v>
      </c>
      <c r="K246" s="37">
        <v>14238846.220000001</v>
      </c>
    </row>
    <row r="247" spans="1:11" ht="24">
      <c r="A247" s="13">
        <v>2101202</v>
      </c>
      <c r="B247" s="13" t="s">
        <v>215</v>
      </c>
      <c r="C247" s="16">
        <v>14360</v>
      </c>
      <c r="D247" s="16">
        <v>16523</v>
      </c>
      <c r="E247">
        <v>0</v>
      </c>
      <c r="H247" s="57">
        <v>22005</v>
      </c>
      <c r="I247" s="32" t="s">
        <v>345</v>
      </c>
      <c r="J247" s="20">
        <f t="shared" si="3"/>
        <v>22</v>
      </c>
      <c r="K247" s="36">
        <v>219000</v>
      </c>
    </row>
    <row r="248" spans="1:11" ht="36">
      <c r="A248" s="13">
        <v>2101299</v>
      </c>
      <c r="B248" s="13" t="s">
        <v>216</v>
      </c>
      <c r="C248" s="16">
        <v>5278</v>
      </c>
      <c r="D248" s="16">
        <v>4287</v>
      </c>
      <c r="E248">
        <v>4112</v>
      </c>
      <c r="H248" s="58">
        <v>2200599</v>
      </c>
      <c r="I248" s="33" t="s">
        <v>565</v>
      </c>
      <c r="J248" s="20">
        <f t="shared" si="3"/>
        <v>22</v>
      </c>
      <c r="K248" s="37">
        <v>219000</v>
      </c>
    </row>
    <row r="249" spans="1:11" ht="24">
      <c r="A249" s="13">
        <v>21013</v>
      </c>
      <c r="B249" s="15" t="s">
        <v>217</v>
      </c>
      <c r="C249" s="14">
        <v>504</v>
      </c>
      <c r="D249" s="16">
        <v>509</v>
      </c>
      <c r="E249">
        <v>482</v>
      </c>
      <c r="H249" s="57">
        <v>221</v>
      </c>
      <c r="I249" s="55" t="s">
        <v>348</v>
      </c>
      <c r="J249" s="20">
        <f t="shared" si="3"/>
        <v>3625</v>
      </c>
      <c r="K249" s="23">
        <v>36250000</v>
      </c>
    </row>
    <row r="250" spans="1:11" ht="36">
      <c r="A250" s="13">
        <v>2101301</v>
      </c>
      <c r="B250" s="13" t="s">
        <v>218</v>
      </c>
      <c r="C250" s="16">
        <v>492</v>
      </c>
      <c r="D250" s="16">
        <v>497</v>
      </c>
      <c r="E250">
        <v>482</v>
      </c>
      <c r="H250" s="57">
        <v>22101</v>
      </c>
      <c r="I250" s="55" t="s">
        <v>566</v>
      </c>
      <c r="J250" s="20">
        <f t="shared" si="3"/>
        <v>3625</v>
      </c>
      <c r="K250" s="23">
        <v>36250000</v>
      </c>
    </row>
    <row r="251" spans="1:11" ht="36">
      <c r="A251" s="13">
        <v>2101399</v>
      </c>
      <c r="B251" s="13" t="s">
        <v>219</v>
      </c>
      <c r="C251" s="16">
        <v>12</v>
      </c>
      <c r="D251" s="16">
        <v>12</v>
      </c>
      <c r="H251" s="58">
        <v>2210103</v>
      </c>
      <c r="I251" s="56" t="s">
        <v>567</v>
      </c>
      <c r="J251" s="20">
        <f t="shared" si="3"/>
        <v>3625</v>
      </c>
      <c r="K251" s="31">
        <v>36250000</v>
      </c>
    </row>
    <row r="252" spans="1:11" ht="48">
      <c r="A252" s="13">
        <v>21014</v>
      </c>
      <c r="B252" s="15" t="s">
        <v>220</v>
      </c>
      <c r="C252" s="14">
        <v>19</v>
      </c>
      <c r="D252" s="16">
        <v>23</v>
      </c>
      <c r="E252">
        <v>15</v>
      </c>
      <c r="H252" s="58">
        <v>2210105</v>
      </c>
      <c r="I252" s="56" t="s">
        <v>568</v>
      </c>
      <c r="J252" s="20">
        <f t="shared" si="3"/>
        <v>0</v>
      </c>
      <c r="K252" s="31">
        <v>0</v>
      </c>
    </row>
    <row r="253" spans="1:11" ht="48">
      <c r="A253" s="13">
        <v>2101401</v>
      </c>
      <c r="B253" s="13" t="s">
        <v>221</v>
      </c>
      <c r="C253" s="16">
        <v>19</v>
      </c>
      <c r="D253" s="16">
        <v>23</v>
      </c>
      <c r="E253">
        <v>15</v>
      </c>
      <c r="H253" s="58">
        <v>2210106</v>
      </c>
      <c r="I253" s="56" t="s">
        <v>569</v>
      </c>
      <c r="J253" s="20">
        <f t="shared" si="3"/>
        <v>0</v>
      </c>
      <c r="K253" s="31">
        <v>0</v>
      </c>
    </row>
    <row r="254" spans="1:11" ht="48">
      <c r="A254" s="13">
        <v>21099</v>
      </c>
      <c r="B254" s="15" t="s">
        <v>222</v>
      </c>
      <c r="C254" s="14">
        <v>2053</v>
      </c>
      <c r="D254" s="16">
        <v>10348</v>
      </c>
      <c r="H254" s="58">
        <v>2210107</v>
      </c>
      <c r="I254" s="56" t="s">
        <v>570</v>
      </c>
      <c r="J254" s="20">
        <f t="shared" si="3"/>
        <v>0</v>
      </c>
      <c r="K254" s="31">
        <v>0</v>
      </c>
    </row>
    <row r="255" spans="1:11" ht="36">
      <c r="A255" s="13">
        <v>2109901</v>
      </c>
      <c r="B255" s="13" t="s">
        <v>223</v>
      </c>
      <c r="C255" s="16">
        <v>2053</v>
      </c>
      <c r="D255" s="16">
        <v>10348</v>
      </c>
      <c r="H255" s="57">
        <v>222</v>
      </c>
      <c r="I255" s="22" t="s">
        <v>571</v>
      </c>
      <c r="J255" s="20">
        <f t="shared" si="3"/>
        <v>595</v>
      </c>
      <c r="K255" s="23">
        <v>5948817.6799999997</v>
      </c>
    </row>
    <row r="256" spans="1:11" ht="24">
      <c r="A256" s="13">
        <v>211</v>
      </c>
      <c r="B256" s="15" t="s">
        <v>224</v>
      </c>
      <c r="C256" s="14">
        <v>14269</v>
      </c>
      <c r="D256" s="16">
        <v>15229</v>
      </c>
      <c r="E256">
        <v>599</v>
      </c>
      <c r="H256" s="57">
        <v>22201</v>
      </c>
      <c r="I256" s="32" t="s">
        <v>354</v>
      </c>
      <c r="J256" s="20">
        <f t="shared" si="3"/>
        <v>595</v>
      </c>
      <c r="K256" s="36">
        <v>5948817.6799999997</v>
      </c>
    </row>
    <row r="257" spans="1:11" ht="36">
      <c r="A257" s="13">
        <v>21101</v>
      </c>
      <c r="B257" s="15" t="s">
        <v>225</v>
      </c>
      <c r="C257" s="14">
        <v>1201</v>
      </c>
      <c r="D257" s="16">
        <v>1287</v>
      </c>
      <c r="E257">
        <v>599</v>
      </c>
      <c r="H257" s="58">
        <v>2220102</v>
      </c>
      <c r="I257" s="33" t="s">
        <v>572</v>
      </c>
      <c r="J257" s="20">
        <f t="shared" si="3"/>
        <v>595</v>
      </c>
      <c r="K257" s="37">
        <v>5948817.6799999997</v>
      </c>
    </row>
    <row r="258" spans="1:11">
      <c r="A258" s="13">
        <v>2110102</v>
      </c>
      <c r="B258" s="13" t="s">
        <v>14</v>
      </c>
      <c r="C258" s="16">
        <v>526</v>
      </c>
      <c r="D258" s="16">
        <v>610</v>
      </c>
      <c r="E258">
        <v>599</v>
      </c>
      <c r="H258" s="57">
        <v>227</v>
      </c>
      <c r="I258" s="22" t="s">
        <v>573</v>
      </c>
      <c r="J258" s="20">
        <f t="shared" si="3"/>
        <v>3000</v>
      </c>
      <c r="K258" s="23">
        <v>30000000</v>
      </c>
    </row>
    <row r="259" spans="1:11">
      <c r="A259" s="13">
        <v>2110199</v>
      </c>
      <c r="B259" s="13" t="s">
        <v>226</v>
      </c>
      <c r="C259" s="16">
        <v>675</v>
      </c>
      <c r="D259" s="16">
        <v>677</v>
      </c>
      <c r="H259" s="57">
        <v>229</v>
      </c>
      <c r="I259" s="22" t="s">
        <v>574</v>
      </c>
      <c r="J259" s="20">
        <f t="shared" ref="J259:J261" si="4">ROUND(K259/10000,0)</f>
        <v>16202</v>
      </c>
      <c r="K259" s="23">
        <v>162020000</v>
      </c>
    </row>
    <row r="260" spans="1:11">
      <c r="A260" s="13">
        <v>21102</v>
      </c>
      <c r="B260" s="15" t="s">
        <v>227</v>
      </c>
      <c r="C260" s="14">
        <v>0</v>
      </c>
      <c r="D260" s="16">
        <v>3</v>
      </c>
      <c r="H260" s="59">
        <v>22902</v>
      </c>
      <c r="I260" s="33" t="s">
        <v>575</v>
      </c>
      <c r="J260" s="20">
        <f t="shared" si="4"/>
        <v>3500</v>
      </c>
      <c r="K260" s="31">
        <v>35000000</v>
      </c>
    </row>
    <row r="261" spans="1:11" ht="24">
      <c r="A261" s="13">
        <v>2110299</v>
      </c>
      <c r="B261" s="13" t="s">
        <v>228</v>
      </c>
      <c r="C261" s="16">
        <v>0</v>
      </c>
      <c r="D261" s="16">
        <v>3</v>
      </c>
      <c r="H261" s="57">
        <v>22999</v>
      </c>
      <c r="I261" s="32" t="s">
        <v>339</v>
      </c>
      <c r="J261" s="20">
        <f t="shared" si="4"/>
        <v>12702</v>
      </c>
      <c r="K261" s="23">
        <v>127020000</v>
      </c>
    </row>
    <row r="262" spans="1:11">
      <c r="A262" s="13">
        <v>21103</v>
      </c>
      <c r="B262" s="15" t="s">
        <v>229</v>
      </c>
      <c r="C262" s="14">
        <v>3706</v>
      </c>
      <c r="D262" s="16">
        <v>233</v>
      </c>
    </row>
    <row r="263" spans="1:11">
      <c r="A263" s="13">
        <v>2110301</v>
      </c>
      <c r="B263" s="13" t="s">
        <v>230</v>
      </c>
      <c r="C263" s="16">
        <v>0</v>
      </c>
      <c r="D263" s="16">
        <v>58</v>
      </c>
    </row>
    <row r="264" spans="1:11">
      <c r="A264" s="13">
        <v>2110302</v>
      </c>
      <c r="B264" s="13" t="s">
        <v>231</v>
      </c>
      <c r="C264" s="16">
        <v>3686</v>
      </c>
      <c r="D264" s="16">
        <v>150</v>
      </c>
    </row>
    <row r="265" spans="1:11">
      <c r="A265" s="13">
        <v>2110399</v>
      </c>
      <c r="B265" s="13" t="s">
        <v>232</v>
      </c>
      <c r="C265" s="16">
        <v>20</v>
      </c>
      <c r="D265" s="16">
        <v>25</v>
      </c>
    </row>
    <row r="266" spans="1:11">
      <c r="A266" s="13">
        <v>21104</v>
      </c>
      <c r="B266" s="15" t="s">
        <v>233</v>
      </c>
      <c r="C266" s="14">
        <v>143</v>
      </c>
      <c r="D266" s="16">
        <v>655</v>
      </c>
    </row>
    <row r="267" spans="1:11">
      <c r="A267" s="13">
        <v>2110402</v>
      </c>
      <c r="B267" s="13" t="s">
        <v>234</v>
      </c>
      <c r="C267" s="16">
        <v>143</v>
      </c>
      <c r="D267" s="16">
        <v>655</v>
      </c>
    </row>
    <row r="268" spans="1:11">
      <c r="A268" s="13">
        <v>21105</v>
      </c>
      <c r="B268" s="15" t="s">
        <v>235</v>
      </c>
      <c r="C268" s="14">
        <v>606</v>
      </c>
      <c r="D268" s="16">
        <v>1966</v>
      </c>
    </row>
    <row r="269" spans="1:11">
      <c r="A269" s="13">
        <v>2110599</v>
      </c>
      <c r="B269" s="13" t="s">
        <v>236</v>
      </c>
      <c r="C269" s="16">
        <v>606</v>
      </c>
      <c r="D269" s="16">
        <v>1966</v>
      </c>
    </row>
    <row r="270" spans="1:11">
      <c r="A270" s="13">
        <v>21106</v>
      </c>
      <c r="B270" s="15" t="s">
        <v>237</v>
      </c>
      <c r="C270" s="14">
        <v>362</v>
      </c>
      <c r="D270" s="16">
        <v>364</v>
      </c>
      <c r="E270">
        <v>0</v>
      </c>
    </row>
    <row r="271" spans="1:11">
      <c r="A271" s="13">
        <v>2110699</v>
      </c>
      <c r="B271" s="13" t="s">
        <v>238</v>
      </c>
      <c r="C271" s="16">
        <v>362</v>
      </c>
      <c r="D271" s="16">
        <v>364</v>
      </c>
      <c r="E271">
        <v>0</v>
      </c>
    </row>
    <row r="272" spans="1:11">
      <c r="A272" s="13">
        <v>21110</v>
      </c>
      <c r="B272" s="15" t="s">
        <v>239</v>
      </c>
      <c r="C272" s="14">
        <v>200</v>
      </c>
      <c r="D272" s="16">
        <v>202</v>
      </c>
    </row>
    <row r="273" spans="1:5">
      <c r="A273" s="13">
        <v>2111001</v>
      </c>
      <c r="B273" s="13" t="s">
        <v>240</v>
      </c>
      <c r="C273" s="16">
        <v>200</v>
      </c>
      <c r="D273" s="16">
        <v>202</v>
      </c>
    </row>
    <row r="274" spans="1:5">
      <c r="A274" s="13">
        <v>21111</v>
      </c>
      <c r="B274" s="15" t="s">
        <v>241</v>
      </c>
      <c r="C274" s="14">
        <v>1</v>
      </c>
      <c r="D274" s="16">
        <v>0</v>
      </c>
    </row>
    <row r="275" spans="1:5">
      <c r="A275" s="13">
        <v>2111103</v>
      </c>
      <c r="B275" s="13" t="s">
        <v>242</v>
      </c>
      <c r="C275" s="16">
        <v>1</v>
      </c>
      <c r="D275" s="16">
        <v>0</v>
      </c>
    </row>
    <row r="276" spans="1:5">
      <c r="A276" s="13">
        <v>21199</v>
      </c>
      <c r="B276" s="15" t="s">
        <v>243</v>
      </c>
      <c r="C276" s="14">
        <v>8050</v>
      </c>
      <c r="D276" s="16">
        <v>10519</v>
      </c>
      <c r="E276">
        <v>0</v>
      </c>
    </row>
    <row r="277" spans="1:5">
      <c r="A277" s="13">
        <v>2119901</v>
      </c>
      <c r="B277" s="13" t="s">
        <v>244</v>
      </c>
      <c r="C277" s="16">
        <v>8050</v>
      </c>
      <c r="D277" s="16">
        <v>10519</v>
      </c>
    </row>
    <row r="278" spans="1:5">
      <c r="A278" s="13">
        <v>212</v>
      </c>
      <c r="B278" s="15" t="s">
        <v>245</v>
      </c>
      <c r="C278" s="14">
        <v>68305</v>
      </c>
      <c r="D278" s="16">
        <v>61570</v>
      </c>
      <c r="E278">
        <v>6800</v>
      </c>
    </row>
    <row r="279" spans="1:5">
      <c r="A279" s="13">
        <v>21201</v>
      </c>
      <c r="B279" s="15" t="s">
        <v>246</v>
      </c>
      <c r="C279" s="14">
        <v>4866</v>
      </c>
      <c r="D279" s="16">
        <v>15053</v>
      </c>
      <c r="E279">
        <v>3091</v>
      </c>
    </row>
    <row r="280" spans="1:5">
      <c r="A280" s="13">
        <v>2120102</v>
      </c>
      <c r="B280" s="13" t="s">
        <v>14</v>
      </c>
      <c r="C280" s="16">
        <v>2563</v>
      </c>
      <c r="D280" s="16">
        <v>2184</v>
      </c>
      <c r="E280">
        <v>2970</v>
      </c>
    </row>
    <row r="281" spans="1:5">
      <c r="A281" s="13">
        <v>2120104</v>
      </c>
      <c r="B281" s="13" t="s">
        <v>247</v>
      </c>
      <c r="C281" s="16">
        <v>670</v>
      </c>
      <c r="D281" s="16">
        <v>894</v>
      </c>
    </row>
    <row r="282" spans="1:5">
      <c r="A282" s="13">
        <v>2120106</v>
      </c>
      <c r="B282" s="13" t="s">
        <v>248</v>
      </c>
      <c r="C282" s="16">
        <v>123</v>
      </c>
      <c r="D282" s="16">
        <v>135</v>
      </c>
      <c r="E282">
        <v>121</v>
      </c>
    </row>
    <row r="283" spans="1:5">
      <c r="A283" s="13">
        <v>2120199</v>
      </c>
      <c r="B283" s="13" t="s">
        <v>249</v>
      </c>
      <c r="C283" s="16">
        <v>1510</v>
      </c>
      <c r="D283" s="16">
        <v>11840</v>
      </c>
      <c r="E283">
        <v>0</v>
      </c>
    </row>
    <row r="284" spans="1:5">
      <c r="A284" s="13">
        <v>21202</v>
      </c>
      <c r="B284" s="15" t="s">
        <v>250</v>
      </c>
      <c r="C284" s="14">
        <v>0</v>
      </c>
      <c r="D284" s="16">
        <v>95</v>
      </c>
    </row>
    <row r="285" spans="1:5">
      <c r="A285" s="13">
        <v>2120201</v>
      </c>
      <c r="B285" s="13" t="s">
        <v>251</v>
      </c>
      <c r="C285" s="16">
        <v>0</v>
      </c>
      <c r="D285" s="16">
        <v>95</v>
      </c>
    </row>
    <row r="286" spans="1:5">
      <c r="A286" s="13">
        <v>21203</v>
      </c>
      <c r="B286" s="15" t="s">
        <v>252</v>
      </c>
      <c r="C286" s="14">
        <v>1516</v>
      </c>
      <c r="D286" s="16">
        <v>2134</v>
      </c>
      <c r="E286">
        <v>1342</v>
      </c>
    </row>
    <row r="287" spans="1:5">
      <c r="A287" s="13">
        <v>2120303</v>
      </c>
      <c r="B287" s="13" t="s">
        <v>253</v>
      </c>
      <c r="C287" s="16">
        <v>659</v>
      </c>
      <c r="D287" s="16">
        <v>205</v>
      </c>
    </row>
    <row r="288" spans="1:5">
      <c r="A288" s="13">
        <v>2120399</v>
      </c>
      <c r="B288" s="13" t="s">
        <v>254</v>
      </c>
      <c r="C288" s="16">
        <v>857</v>
      </c>
      <c r="D288" s="16">
        <v>1929</v>
      </c>
      <c r="E288">
        <v>1342</v>
      </c>
    </row>
    <row r="289" spans="1:5">
      <c r="A289" s="13">
        <v>21205</v>
      </c>
      <c r="B289" s="15" t="s">
        <v>255</v>
      </c>
      <c r="C289" s="14">
        <v>2389</v>
      </c>
      <c r="D289" s="16">
        <v>3555</v>
      </c>
      <c r="E289">
        <v>2367</v>
      </c>
    </row>
    <row r="290" spans="1:5">
      <c r="A290" s="13">
        <v>2120501</v>
      </c>
      <c r="B290" s="13" t="s">
        <v>256</v>
      </c>
      <c r="C290" s="16">
        <v>2389</v>
      </c>
      <c r="D290" s="16">
        <v>3555</v>
      </c>
      <c r="E290">
        <v>2367</v>
      </c>
    </row>
    <row r="291" spans="1:5">
      <c r="A291" s="13">
        <v>21299</v>
      </c>
      <c r="B291" s="15" t="s">
        <v>257</v>
      </c>
      <c r="C291" s="14">
        <v>59534</v>
      </c>
      <c r="D291" s="16">
        <v>40733</v>
      </c>
    </row>
    <row r="292" spans="1:5">
      <c r="A292" s="13">
        <v>2129999</v>
      </c>
      <c r="B292" s="13" t="s">
        <v>258</v>
      </c>
      <c r="C292" s="16">
        <v>59534</v>
      </c>
      <c r="D292" s="16">
        <v>40733</v>
      </c>
    </row>
    <row r="293" spans="1:5">
      <c r="A293" s="13">
        <v>213</v>
      </c>
      <c r="B293" s="15" t="s">
        <v>259</v>
      </c>
      <c r="C293" s="14">
        <v>25385</v>
      </c>
      <c r="D293" s="16">
        <v>28812</v>
      </c>
      <c r="E293">
        <v>16768</v>
      </c>
    </row>
    <row r="294" spans="1:5">
      <c r="A294" s="13">
        <v>21301</v>
      </c>
      <c r="B294" s="15" t="s">
        <v>260</v>
      </c>
      <c r="C294" s="14">
        <v>2309</v>
      </c>
      <c r="D294" s="16">
        <v>3266</v>
      </c>
      <c r="E294">
        <v>4600</v>
      </c>
    </row>
    <row r="295" spans="1:5">
      <c r="A295" s="13">
        <v>2130101</v>
      </c>
      <c r="B295" s="13" t="s">
        <v>13</v>
      </c>
      <c r="C295" s="16">
        <v>194</v>
      </c>
      <c r="D295" s="16">
        <v>166</v>
      </c>
      <c r="E295">
        <v>1024</v>
      </c>
    </row>
    <row r="296" spans="1:5">
      <c r="A296" s="13">
        <v>2130102</v>
      </c>
      <c r="B296" s="13" t="s">
        <v>14</v>
      </c>
      <c r="C296" s="16">
        <v>1856</v>
      </c>
      <c r="D296" s="16">
        <v>2428</v>
      </c>
      <c r="E296">
        <v>3576</v>
      </c>
    </row>
    <row r="297" spans="1:5">
      <c r="A297" s="13">
        <v>2130106</v>
      </c>
      <c r="B297" s="13" t="s">
        <v>261</v>
      </c>
      <c r="C297" s="16">
        <v>1</v>
      </c>
      <c r="D297" s="16">
        <v>2</v>
      </c>
    </row>
    <row r="298" spans="1:5">
      <c r="A298" s="13">
        <v>2130108</v>
      </c>
      <c r="B298" s="13" t="s">
        <v>262</v>
      </c>
      <c r="C298" s="16">
        <v>0</v>
      </c>
      <c r="D298" s="16">
        <v>285</v>
      </c>
      <c r="E298">
        <v>0</v>
      </c>
    </row>
    <row r="299" spans="1:5">
      <c r="A299" s="13">
        <v>2130122</v>
      </c>
      <c r="B299" s="13" t="s">
        <v>263</v>
      </c>
      <c r="C299" s="16">
        <v>60</v>
      </c>
      <c r="D299" s="16">
        <v>100</v>
      </c>
    </row>
    <row r="300" spans="1:5">
      <c r="A300" s="13">
        <v>2130124</v>
      </c>
      <c r="B300" s="13" t="s">
        <v>264</v>
      </c>
      <c r="C300" s="16">
        <v>22</v>
      </c>
      <c r="D300" s="16">
        <v>18</v>
      </c>
    </row>
    <row r="301" spans="1:5">
      <c r="A301" s="13">
        <v>2130125</v>
      </c>
      <c r="B301" s="13" t="s">
        <v>265</v>
      </c>
      <c r="C301" s="16">
        <v>50</v>
      </c>
      <c r="D301" s="16">
        <v>4</v>
      </c>
    </row>
    <row r="302" spans="1:5">
      <c r="A302" s="13">
        <v>2130126</v>
      </c>
      <c r="B302" s="13" t="s">
        <v>266</v>
      </c>
      <c r="C302" s="16">
        <v>3</v>
      </c>
      <c r="D302" s="16">
        <v>0</v>
      </c>
    </row>
    <row r="303" spans="1:5">
      <c r="A303" s="13">
        <v>2130135</v>
      </c>
      <c r="B303" s="13" t="s">
        <v>267</v>
      </c>
      <c r="C303" s="16">
        <v>7</v>
      </c>
      <c r="D303" s="16">
        <v>2</v>
      </c>
    </row>
    <row r="304" spans="1:5">
      <c r="A304" s="13">
        <v>2130148</v>
      </c>
      <c r="B304" s="13" t="s">
        <v>268</v>
      </c>
      <c r="C304" s="16">
        <v>50</v>
      </c>
      <c r="D304" s="16">
        <v>0</v>
      </c>
    </row>
    <row r="305" spans="1:5">
      <c r="A305" s="13">
        <v>2130152</v>
      </c>
      <c r="B305" s="13" t="s">
        <v>269</v>
      </c>
      <c r="C305" s="16">
        <v>66</v>
      </c>
      <c r="D305" s="16">
        <v>119</v>
      </c>
      <c r="E305">
        <v>0</v>
      </c>
    </row>
    <row r="306" spans="1:5">
      <c r="A306" s="13">
        <v>2130199</v>
      </c>
      <c r="B306" s="13" t="s">
        <v>270</v>
      </c>
      <c r="C306" s="16">
        <v>0</v>
      </c>
      <c r="D306" s="16">
        <v>142</v>
      </c>
    </row>
    <row r="307" spans="1:5">
      <c r="A307" s="13">
        <v>21302</v>
      </c>
      <c r="B307" s="15" t="s">
        <v>271</v>
      </c>
      <c r="C307" s="14">
        <v>1728</v>
      </c>
      <c r="D307" s="16">
        <v>2390</v>
      </c>
      <c r="E307">
        <v>1806</v>
      </c>
    </row>
    <row r="308" spans="1:5">
      <c r="A308" s="13">
        <v>2130202</v>
      </c>
      <c r="B308" s="13" t="s">
        <v>14</v>
      </c>
      <c r="C308" s="16">
        <v>1680</v>
      </c>
      <c r="D308" s="16">
        <v>1957</v>
      </c>
      <c r="E308">
        <v>1774</v>
      </c>
    </row>
    <row r="309" spans="1:5">
      <c r="A309" s="13">
        <v>2130204</v>
      </c>
      <c r="B309" s="13" t="s">
        <v>272</v>
      </c>
      <c r="C309" s="16">
        <v>20</v>
      </c>
      <c r="D309" s="16">
        <v>0</v>
      </c>
    </row>
    <row r="310" spans="1:5">
      <c r="A310" s="13">
        <v>2130205</v>
      </c>
      <c r="B310" s="13" t="s">
        <v>273</v>
      </c>
      <c r="C310" s="16">
        <v>0</v>
      </c>
      <c r="D310" s="16">
        <v>93</v>
      </c>
    </row>
    <row r="311" spans="1:5">
      <c r="A311" s="13">
        <v>2130209</v>
      </c>
      <c r="B311" s="13" t="s">
        <v>274</v>
      </c>
      <c r="C311" s="16">
        <v>0</v>
      </c>
      <c r="D311" s="16">
        <v>219</v>
      </c>
      <c r="E311">
        <v>0</v>
      </c>
    </row>
    <row r="312" spans="1:5">
      <c r="A312" s="13">
        <v>2130213</v>
      </c>
      <c r="B312" s="13" t="s">
        <v>275</v>
      </c>
      <c r="C312" s="16">
        <v>28</v>
      </c>
      <c r="D312" s="16">
        <v>45</v>
      </c>
      <c r="E312">
        <v>32</v>
      </c>
    </row>
    <row r="313" spans="1:5">
      <c r="A313" s="13">
        <v>2130234</v>
      </c>
      <c r="B313" s="13" t="s">
        <v>276</v>
      </c>
      <c r="C313" s="16">
        <v>0</v>
      </c>
      <c r="D313" s="16">
        <v>2</v>
      </c>
    </row>
    <row r="314" spans="1:5">
      <c r="A314" s="13">
        <v>2130299</v>
      </c>
      <c r="B314" s="13" t="s">
        <v>277</v>
      </c>
      <c r="C314" s="16">
        <v>0</v>
      </c>
      <c r="D314" s="16">
        <v>74</v>
      </c>
    </row>
    <row r="315" spans="1:5">
      <c r="A315" s="13">
        <v>21303</v>
      </c>
      <c r="B315" s="15" t="s">
        <v>278</v>
      </c>
      <c r="C315" s="14">
        <v>1562</v>
      </c>
      <c r="D315" s="16">
        <v>1564</v>
      </c>
      <c r="E315">
        <v>711</v>
      </c>
    </row>
    <row r="316" spans="1:5">
      <c r="A316" s="13">
        <v>2130302</v>
      </c>
      <c r="B316" s="13" t="s">
        <v>14</v>
      </c>
      <c r="C316" s="16">
        <v>693</v>
      </c>
      <c r="D316" s="16">
        <v>752</v>
      </c>
      <c r="E316">
        <v>693</v>
      </c>
    </row>
    <row r="317" spans="1:5">
      <c r="A317" s="13">
        <v>2130304</v>
      </c>
      <c r="B317" s="13" t="s">
        <v>279</v>
      </c>
      <c r="C317" s="16">
        <v>0</v>
      </c>
      <c r="D317" s="16">
        <v>0</v>
      </c>
    </row>
    <row r="318" spans="1:5">
      <c r="A318" s="13">
        <v>2130305</v>
      </c>
      <c r="B318" s="13" t="s">
        <v>280</v>
      </c>
      <c r="C318" s="16">
        <v>0</v>
      </c>
      <c r="D318" s="16">
        <v>447</v>
      </c>
    </row>
    <row r="319" spans="1:5">
      <c r="A319" s="13">
        <v>2130306</v>
      </c>
      <c r="B319" s="13" t="s">
        <v>281</v>
      </c>
      <c r="C319" s="16">
        <v>3</v>
      </c>
      <c r="D319" s="16">
        <v>13</v>
      </c>
    </row>
    <row r="320" spans="1:5">
      <c r="A320" s="13">
        <v>2130310</v>
      </c>
      <c r="B320" s="13" t="s">
        <v>282</v>
      </c>
      <c r="C320" s="16">
        <v>102</v>
      </c>
      <c r="D320" s="16">
        <v>4</v>
      </c>
      <c r="E320">
        <v>0</v>
      </c>
    </row>
    <row r="321" spans="1:5">
      <c r="A321" s="13">
        <v>2130314</v>
      </c>
      <c r="B321" s="13" t="s">
        <v>283</v>
      </c>
      <c r="C321" s="16">
        <v>115</v>
      </c>
      <c r="D321" s="16">
        <v>34</v>
      </c>
      <c r="E321">
        <v>0</v>
      </c>
    </row>
    <row r="322" spans="1:5">
      <c r="A322" s="13">
        <v>2130316</v>
      </c>
      <c r="B322" s="13" t="s">
        <v>284</v>
      </c>
      <c r="C322" s="16">
        <v>209</v>
      </c>
      <c r="D322" s="16">
        <v>26</v>
      </c>
    </row>
    <row r="323" spans="1:5">
      <c r="A323" s="13">
        <v>2130321</v>
      </c>
      <c r="B323" s="13" t="s">
        <v>285</v>
      </c>
      <c r="C323" s="16">
        <v>46</v>
      </c>
      <c r="D323" s="16">
        <v>18</v>
      </c>
      <c r="E323">
        <v>18</v>
      </c>
    </row>
    <row r="324" spans="1:5">
      <c r="A324" s="13">
        <v>2130322</v>
      </c>
      <c r="B324" s="13" t="s">
        <v>286</v>
      </c>
      <c r="C324" s="16">
        <v>0</v>
      </c>
      <c r="D324" s="16">
        <v>3</v>
      </c>
    </row>
    <row r="325" spans="1:5">
      <c r="A325" s="13">
        <v>2130335</v>
      </c>
      <c r="B325" s="13" t="s">
        <v>287</v>
      </c>
      <c r="C325" s="16">
        <v>389</v>
      </c>
      <c r="D325" s="16">
        <v>0</v>
      </c>
    </row>
    <row r="326" spans="1:5">
      <c r="A326" s="13">
        <v>2130399</v>
      </c>
      <c r="B326" s="13" t="s">
        <v>288</v>
      </c>
      <c r="C326" s="16">
        <v>0</v>
      </c>
      <c r="D326" s="16">
        <v>267</v>
      </c>
    </row>
    <row r="327" spans="1:5">
      <c r="A327" s="13">
        <v>21305</v>
      </c>
      <c r="B327" s="15" t="s">
        <v>289</v>
      </c>
      <c r="C327" s="14">
        <v>14000</v>
      </c>
      <c r="D327" s="16">
        <v>15138</v>
      </c>
      <c r="E327">
        <v>8142</v>
      </c>
    </row>
    <row r="328" spans="1:5">
      <c r="A328" s="13">
        <v>2130502</v>
      </c>
      <c r="B328" s="13" t="s">
        <v>14</v>
      </c>
      <c r="C328" s="16">
        <v>360</v>
      </c>
      <c r="D328" s="16">
        <v>3128</v>
      </c>
      <c r="E328">
        <v>8142</v>
      </c>
    </row>
    <row r="329" spans="1:5">
      <c r="A329" s="13">
        <v>2130504</v>
      </c>
      <c r="B329" s="13" t="s">
        <v>290</v>
      </c>
      <c r="C329" s="16">
        <v>350</v>
      </c>
      <c r="D329" s="16">
        <v>0</v>
      </c>
    </row>
    <row r="330" spans="1:5">
      <c r="A330" s="13">
        <v>2130507</v>
      </c>
      <c r="B330" s="13" t="s">
        <v>291</v>
      </c>
      <c r="C330" s="16">
        <v>0</v>
      </c>
      <c r="D330" s="16">
        <v>1250</v>
      </c>
    </row>
    <row r="331" spans="1:5">
      <c r="A331" s="13">
        <v>2130599</v>
      </c>
      <c r="B331" s="13" t="s">
        <v>292</v>
      </c>
      <c r="C331" s="16">
        <v>13290</v>
      </c>
      <c r="D331" s="16">
        <v>10760</v>
      </c>
    </row>
    <row r="332" spans="1:5">
      <c r="A332" s="13">
        <v>21306</v>
      </c>
      <c r="B332" s="15" t="s">
        <v>293</v>
      </c>
      <c r="C332" s="14">
        <v>107</v>
      </c>
      <c r="D332" s="16">
        <v>245</v>
      </c>
      <c r="E332">
        <v>144</v>
      </c>
    </row>
    <row r="333" spans="1:5">
      <c r="A333" s="13">
        <v>2130601</v>
      </c>
      <c r="B333" s="13" t="s">
        <v>105</v>
      </c>
      <c r="C333" s="16">
        <v>107</v>
      </c>
      <c r="D333" s="16">
        <v>154</v>
      </c>
      <c r="E333">
        <v>144</v>
      </c>
    </row>
    <row r="334" spans="1:5">
      <c r="A334" s="13">
        <v>2130602</v>
      </c>
      <c r="B334" s="13" t="s">
        <v>294</v>
      </c>
      <c r="C334" s="16">
        <v>0</v>
      </c>
      <c r="D334" s="16">
        <v>20</v>
      </c>
    </row>
    <row r="335" spans="1:5">
      <c r="A335" s="13">
        <v>2130699</v>
      </c>
      <c r="B335" s="13" t="s">
        <v>295</v>
      </c>
      <c r="C335" s="16">
        <v>0</v>
      </c>
      <c r="D335" s="16">
        <v>71</v>
      </c>
    </row>
    <row r="336" spans="1:5">
      <c r="A336" s="13">
        <v>21307</v>
      </c>
      <c r="B336" s="15" t="s">
        <v>296</v>
      </c>
      <c r="C336" s="14">
        <v>5285</v>
      </c>
      <c r="D336" s="16">
        <v>4205</v>
      </c>
      <c r="E336">
        <v>1265</v>
      </c>
    </row>
    <row r="337" spans="1:5">
      <c r="A337" s="13">
        <v>2130701</v>
      </c>
      <c r="B337" s="13" t="s">
        <v>297</v>
      </c>
      <c r="C337" s="16">
        <v>2950</v>
      </c>
      <c r="D337" s="16">
        <v>2929</v>
      </c>
    </row>
    <row r="338" spans="1:5">
      <c r="A338" s="13">
        <v>2130705</v>
      </c>
      <c r="B338" s="13" t="s">
        <v>298</v>
      </c>
      <c r="C338" s="16">
        <v>752</v>
      </c>
      <c r="D338" s="16">
        <v>160</v>
      </c>
      <c r="E338">
        <v>17</v>
      </c>
    </row>
    <row r="339" spans="1:5">
      <c r="A339" s="13">
        <v>2130706</v>
      </c>
      <c r="B339" s="13" t="s">
        <v>299</v>
      </c>
      <c r="C339" s="16">
        <v>0</v>
      </c>
      <c r="D339" s="16">
        <v>160</v>
      </c>
    </row>
    <row r="340" spans="1:5">
      <c r="A340" s="13">
        <v>2130799</v>
      </c>
      <c r="B340" s="13" t="s">
        <v>300</v>
      </c>
      <c r="C340" s="16">
        <v>1583</v>
      </c>
      <c r="D340" s="16">
        <v>956</v>
      </c>
      <c r="E340">
        <v>1248</v>
      </c>
    </row>
    <row r="341" spans="1:5">
      <c r="A341" s="13">
        <v>21308</v>
      </c>
      <c r="B341" s="15" t="s">
        <v>301</v>
      </c>
      <c r="C341" s="14">
        <v>0</v>
      </c>
      <c r="D341" s="16">
        <v>1952</v>
      </c>
      <c r="E341">
        <v>100</v>
      </c>
    </row>
    <row r="342" spans="1:5">
      <c r="A342" s="13">
        <v>2130802</v>
      </c>
      <c r="B342" s="13" t="s">
        <v>302</v>
      </c>
      <c r="C342" s="16">
        <v>0</v>
      </c>
      <c r="D342" s="16">
        <v>461</v>
      </c>
    </row>
    <row r="343" spans="1:5">
      <c r="A343" s="13">
        <v>2130803</v>
      </c>
      <c r="B343" s="13" t="s">
        <v>303</v>
      </c>
      <c r="C343" s="16">
        <v>0</v>
      </c>
      <c r="D343" s="16">
        <v>221</v>
      </c>
    </row>
    <row r="344" spans="1:5">
      <c r="A344" s="13">
        <v>2130804</v>
      </c>
      <c r="B344" s="13" t="s">
        <v>304</v>
      </c>
      <c r="C344" s="16">
        <v>0</v>
      </c>
      <c r="D344" s="16">
        <v>1170</v>
      </c>
      <c r="E344">
        <v>0</v>
      </c>
    </row>
    <row r="345" spans="1:5">
      <c r="A345" s="13">
        <v>2130805</v>
      </c>
      <c r="B345" s="13" t="s">
        <v>305</v>
      </c>
      <c r="C345" s="16">
        <v>0</v>
      </c>
      <c r="D345" s="16">
        <v>100</v>
      </c>
      <c r="E345">
        <v>0</v>
      </c>
    </row>
    <row r="346" spans="1:5">
      <c r="A346" s="13">
        <v>21399</v>
      </c>
      <c r="B346" s="15" t="s">
        <v>306</v>
      </c>
      <c r="C346" s="14">
        <v>394</v>
      </c>
      <c r="D346" s="16">
        <v>52</v>
      </c>
    </row>
    <row r="347" spans="1:5">
      <c r="A347" s="13">
        <v>2139999</v>
      </c>
      <c r="B347" s="13" t="s">
        <v>307</v>
      </c>
      <c r="C347" s="16">
        <v>394</v>
      </c>
      <c r="D347" s="16">
        <v>52</v>
      </c>
    </row>
    <row r="348" spans="1:5">
      <c r="A348" s="13">
        <v>214</v>
      </c>
      <c r="B348" s="15" t="s">
        <v>308</v>
      </c>
      <c r="C348" s="14">
        <v>670</v>
      </c>
      <c r="D348" s="16">
        <v>679</v>
      </c>
      <c r="E348">
        <v>811</v>
      </c>
    </row>
    <row r="349" spans="1:5">
      <c r="A349" s="13">
        <v>21401</v>
      </c>
      <c r="B349" s="15" t="s">
        <v>309</v>
      </c>
      <c r="C349" s="14">
        <v>670</v>
      </c>
      <c r="D349" s="16">
        <v>472</v>
      </c>
      <c r="E349">
        <v>811</v>
      </c>
    </row>
    <row r="350" spans="1:5">
      <c r="A350" s="13">
        <v>2140102</v>
      </c>
      <c r="B350" s="13" t="s">
        <v>14</v>
      </c>
      <c r="C350" s="16">
        <v>670</v>
      </c>
      <c r="D350" s="16">
        <v>466</v>
      </c>
      <c r="E350">
        <v>811</v>
      </c>
    </row>
    <row r="351" spans="1:5">
      <c r="A351" s="13">
        <v>2140199</v>
      </c>
      <c r="B351" s="13" t="s">
        <v>310</v>
      </c>
      <c r="C351" s="16">
        <v>0</v>
      </c>
      <c r="D351" s="16">
        <v>6</v>
      </c>
    </row>
    <row r="352" spans="1:5">
      <c r="A352" s="13">
        <v>21404</v>
      </c>
      <c r="B352" s="15" t="s">
        <v>311</v>
      </c>
      <c r="C352" s="14">
        <v>0</v>
      </c>
      <c r="D352" s="16">
        <v>73</v>
      </c>
    </row>
    <row r="353" spans="1:5">
      <c r="A353" s="13">
        <v>2140402</v>
      </c>
      <c r="B353" s="13" t="s">
        <v>312</v>
      </c>
      <c r="C353" s="16">
        <v>0</v>
      </c>
      <c r="D353" s="16">
        <v>16</v>
      </c>
    </row>
    <row r="354" spans="1:5">
      <c r="A354" s="13">
        <v>2140499</v>
      </c>
      <c r="B354" s="13" t="s">
        <v>313</v>
      </c>
      <c r="C354" s="16">
        <v>0</v>
      </c>
      <c r="D354" s="16">
        <v>57</v>
      </c>
    </row>
    <row r="355" spans="1:5">
      <c r="A355" s="13">
        <v>21406</v>
      </c>
      <c r="B355" s="15" t="s">
        <v>314</v>
      </c>
      <c r="C355" s="14">
        <v>0</v>
      </c>
      <c r="D355" s="16">
        <v>134</v>
      </c>
    </row>
    <row r="356" spans="1:5">
      <c r="A356" s="13">
        <v>2140601</v>
      </c>
      <c r="B356" s="13" t="s">
        <v>315</v>
      </c>
      <c r="C356" s="16">
        <v>0</v>
      </c>
      <c r="D356" s="16">
        <v>134</v>
      </c>
    </row>
    <row r="357" spans="1:5">
      <c r="A357" s="13">
        <v>215</v>
      </c>
      <c r="B357" s="15" t="s">
        <v>316</v>
      </c>
      <c r="C357" s="14">
        <v>1123</v>
      </c>
      <c r="D357" s="16">
        <v>1130</v>
      </c>
      <c r="E357">
        <v>1171</v>
      </c>
    </row>
    <row r="358" spans="1:5">
      <c r="A358" s="13">
        <v>21501</v>
      </c>
      <c r="B358" s="15" t="s">
        <v>317</v>
      </c>
      <c r="C358" s="14">
        <v>770</v>
      </c>
      <c r="D358" s="16">
        <v>669</v>
      </c>
      <c r="E358">
        <v>505</v>
      </c>
    </row>
    <row r="359" spans="1:5">
      <c r="A359" s="13">
        <v>2150102</v>
      </c>
      <c r="B359" s="13" t="s">
        <v>14</v>
      </c>
      <c r="C359" s="16">
        <v>770</v>
      </c>
      <c r="D359" s="16">
        <v>565</v>
      </c>
      <c r="E359">
        <v>505</v>
      </c>
    </row>
    <row r="360" spans="1:5">
      <c r="A360" s="13">
        <v>2150199</v>
      </c>
      <c r="B360" s="13" t="s">
        <v>318</v>
      </c>
      <c r="C360" s="16">
        <v>0</v>
      </c>
      <c r="D360" s="16">
        <v>104</v>
      </c>
    </row>
    <row r="361" spans="1:5">
      <c r="A361" s="13">
        <v>21505</v>
      </c>
      <c r="B361" s="15" t="s">
        <v>319</v>
      </c>
      <c r="C361" s="14">
        <v>0</v>
      </c>
      <c r="D361" s="16">
        <v>170</v>
      </c>
    </row>
    <row r="362" spans="1:5">
      <c r="A362" s="13">
        <v>2150599</v>
      </c>
      <c r="B362" s="13" t="s">
        <v>320</v>
      </c>
      <c r="C362" s="16">
        <v>0</v>
      </c>
      <c r="D362" s="16">
        <v>170</v>
      </c>
    </row>
    <row r="363" spans="1:5">
      <c r="A363" s="13">
        <v>21506</v>
      </c>
      <c r="B363" s="15" t="s">
        <v>321</v>
      </c>
      <c r="C363" s="14">
        <v>185</v>
      </c>
      <c r="D363" s="16"/>
      <c r="E363">
        <v>281</v>
      </c>
    </row>
    <row r="364" spans="1:5">
      <c r="A364" s="13">
        <v>2150602</v>
      </c>
      <c r="B364" s="13" t="s">
        <v>14</v>
      </c>
      <c r="C364" s="16">
        <v>185</v>
      </c>
      <c r="D364" s="16"/>
    </row>
    <row r="365" spans="1:5">
      <c r="A365" s="13">
        <v>21508</v>
      </c>
      <c r="B365" s="15" t="s">
        <v>323</v>
      </c>
      <c r="C365" s="14">
        <v>168</v>
      </c>
      <c r="D365" s="16">
        <v>287</v>
      </c>
      <c r="E365">
        <v>384</v>
      </c>
    </row>
    <row r="366" spans="1:5">
      <c r="A366" s="13">
        <v>2150802</v>
      </c>
      <c r="B366" s="13" t="s">
        <v>14</v>
      </c>
      <c r="C366" s="16">
        <v>168</v>
      </c>
      <c r="D366" s="16">
        <v>204</v>
      </c>
      <c r="E366">
        <v>384</v>
      </c>
    </row>
    <row r="367" spans="1:5">
      <c r="A367" s="13">
        <v>2150805</v>
      </c>
      <c r="B367" s="13" t="s">
        <v>324</v>
      </c>
      <c r="C367" s="16">
        <v>0</v>
      </c>
      <c r="D367" s="16">
        <v>4</v>
      </c>
    </row>
    <row r="368" spans="1:5">
      <c r="A368" s="13">
        <v>2150899</v>
      </c>
      <c r="B368" s="13" t="s">
        <v>325</v>
      </c>
      <c r="C368" s="16">
        <v>0</v>
      </c>
      <c r="D368" s="16">
        <v>79</v>
      </c>
    </row>
    <row r="369" spans="1:5">
      <c r="A369" s="13">
        <v>21599</v>
      </c>
      <c r="B369" s="15" t="s">
        <v>326</v>
      </c>
      <c r="C369" s="14">
        <v>0</v>
      </c>
      <c r="D369" s="16">
        <v>4</v>
      </c>
    </row>
    <row r="370" spans="1:5">
      <c r="A370" s="13">
        <v>2159999</v>
      </c>
      <c r="B370" s="13" t="s">
        <v>327</v>
      </c>
      <c r="C370" s="16">
        <v>0</v>
      </c>
      <c r="D370" s="16">
        <v>4</v>
      </c>
    </row>
    <row r="371" spans="1:5">
      <c r="A371" s="13">
        <v>216</v>
      </c>
      <c r="B371" s="15" t="s">
        <v>328</v>
      </c>
      <c r="C371" s="14">
        <v>396</v>
      </c>
      <c r="D371" s="16">
        <v>399</v>
      </c>
      <c r="E371">
        <v>1727</v>
      </c>
    </row>
    <row r="372" spans="1:5">
      <c r="A372" s="13">
        <v>21602</v>
      </c>
      <c r="B372" s="15" t="s">
        <v>329</v>
      </c>
      <c r="C372" s="14">
        <v>234</v>
      </c>
      <c r="D372" s="16">
        <v>345</v>
      </c>
      <c r="E372">
        <v>273</v>
      </c>
    </row>
    <row r="373" spans="1:5">
      <c r="A373" s="13">
        <v>2160202</v>
      </c>
      <c r="B373" s="13" t="s">
        <v>14</v>
      </c>
      <c r="C373" s="16">
        <v>234</v>
      </c>
      <c r="D373" s="16">
        <v>332</v>
      </c>
      <c r="E373">
        <v>273</v>
      </c>
    </row>
    <row r="374" spans="1:5">
      <c r="A374" s="13">
        <v>2160299</v>
      </c>
      <c r="B374" s="13" t="s">
        <v>330</v>
      </c>
      <c r="C374" s="16">
        <v>0</v>
      </c>
      <c r="D374" s="16">
        <v>13</v>
      </c>
    </row>
    <row r="375" spans="1:5">
      <c r="A375" s="13">
        <v>21605</v>
      </c>
      <c r="B375" s="15" t="s">
        <v>331</v>
      </c>
      <c r="C375" s="14">
        <v>162</v>
      </c>
      <c r="D375" s="16"/>
      <c r="E375">
        <v>1454</v>
      </c>
    </row>
    <row r="376" spans="1:5">
      <c r="A376" s="13">
        <v>2160502</v>
      </c>
      <c r="B376" s="13" t="s">
        <v>14</v>
      </c>
      <c r="C376" s="16">
        <v>162</v>
      </c>
      <c r="D376" s="16"/>
      <c r="E376">
        <v>1454</v>
      </c>
    </row>
    <row r="377" spans="1:5">
      <c r="A377" s="13">
        <v>21606</v>
      </c>
      <c r="B377" s="15" t="s">
        <v>332</v>
      </c>
      <c r="C377" s="14">
        <v>0</v>
      </c>
      <c r="D377" s="16">
        <v>13</v>
      </c>
    </row>
    <row r="378" spans="1:5">
      <c r="A378" s="13">
        <v>2160699</v>
      </c>
      <c r="B378" s="13" t="s">
        <v>333</v>
      </c>
      <c r="C378" s="16">
        <v>0</v>
      </c>
      <c r="D378" s="16">
        <v>13</v>
      </c>
    </row>
    <row r="379" spans="1:5">
      <c r="A379" s="13">
        <v>21699</v>
      </c>
      <c r="B379" s="15" t="s">
        <v>334</v>
      </c>
      <c r="C379" s="14">
        <v>0</v>
      </c>
      <c r="D379" s="16">
        <v>41</v>
      </c>
    </row>
    <row r="380" spans="1:5">
      <c r="A380" s="13">
        <v>2169999</v>
      </c>
      <c r="B380" s="13" t="s">
        <v>335</v>
      </c>
      <c r="C380" s="16">
        <v>0</v>
      </c>
      <c r="D380" s="16">
        <v>41</v>
      </c>
    </row>
    <row r="381" spans="1:5">
      <c r="A381" s="13">
        <v>217</v>
      </c>
      <c r="B381" s="15" t="s">
        <v>336</v>
      </c>
      <c r="C381" s="14">
        <v>66</v>
      </c>
      <c r="D381" s="16">
        <v>75</v>
      </c>
    </row>
    <row r="382" spans="1:5">
      <c r="A382" s="13">
        <v>21701</v>
      </c>
      <c r="B382" s="15" t="s">
        <v>337</v>
      </c>
      <c r="C382" s="14">
        <v>66</v>
      </c>
      <c r="D382" s="16">
        <v>75</v>
      </c>
    </row>
    <row r="383" spans="1:5">
      <c r="A383" s="13">
        <v>2170102</v>
      </c>
      <c r="B383" s="13" t="s">
        <v>14</v>
      </c>
      <c r="C383" s="16">
        <v>66</v>
      </c>
      <c r="D383" s="16">
        <v>75</v>
      </c>
      <c r="E383">
        <v>74</v>
      </c>
    </row>
    <row r="384" spans="1:5">
      <c r="A384" s="13">
        <v>21799</v>
      </c>
      <c r="B384" s="15" t="s">
        <v>338</v>
      </c>
      <c r="C384" s="14">
        <v>0</v>
      </c>
      <c r="D384" s="16">
        <v>0</v>
      </c>
    </row>
    <row r="385" spans="1:5">
      <c r="A385" s="13">
        <v>220</v>
      </c>
      <c r="B385" s="15" t="s">
        <v>340</v>
      </c>
      <c r="C385" s="14">
        <v>1037</v>
      </c>
      <c r="D385" s="16">
        <v>1040</v>
      </c>
      <c r="E385">
        <v>1446</v>
      </c>
    </row>
    <row r="386" spans="1:5">
      <c r="A386" s="13">
        <v>22001</v>
      </c>
      <c r="B386" s="15" t="s">
        <v>341</v>
      </c>
      <c r="C386" s="14">
        <v>996</v>
      </c>
      <c r="D386" s="16">
        <v>1018</v>
      </c>
      <c r="E386">
        <v>1424</v>
      </c>
    </row>
    <row r="387" spans="1:5">
      <c r="A387" s="13">
        <v>2200102</v>
      </c>
      <c r="B387" s="13" t="s">
        <v>14</v>
      </c>
      <c r="C387" s="16">
        <v>996</v>
      </c>
      <c r="D387" s="16">
        <v>781</v>
      </c>
      <c r="E387">
        <v>1424</v>
      </c>
    </row>
    <row r="388" spans="1:5">
      <c r="A388" s="13">
        <v>2200105</v>
      </c>
      <c r="B388" s="13" t="s">
        <v>342</v>
      </c>
      <c r="C388" s="16">
        <v>0</v>
      </c>
      <c r="D388" s="16">
        <v>174</v>
      </c>
    </row>
    <row r="389" spans="1:5">
      <c r="A389" s="13">
        <v>2200199</v>
      </c>
      <c r="B389" s="13" t="s">
        <v>343</v>
      </c>
      <c r="C389" s="16">
        <v>0</v>
      </c>
      <c r="D389" s="16">
        <v>63</v>
      </c>
    </row>
    <row r="390" spans="1:5">
      <c r="A390" s="13">
        <v>22005</v>
      </c>
      <c r="B390" s="15" t="s">
        <v>345</v>
      </c>
      <c r="C390" s="14">
        <v>22</v>
      </c>
      <c r="D390" s="16">
        <v>22</v>
      </c>
      <c r="E390">
        <v>22</v>
      </c>
    </row>
    <row r="391" spans="1:5">
      <c r="A391" s="13">
        <v>2200502</v>
      </c>
      <c r="B391" s="13" t="s">
        <v>14</v>
      </c>
      <c r="C391" s="16">
        <v>22</v>
      </c>
      <c r="D391" s="16">
        <v>0</v>
      </c>
    </row>
    <row r="392" spans="1:5">
      <c r="A392" s="13">
        <v>2200509</v>
      </c>
      <c r="B392" s="13" t="s">
        <v>346</v>
      </c>
      <c r="C392" s="16">
        <v>0</v>
      </c>
      <c r="D392" s="16">
        <v>11</v>
      </c>
    </row>
    <row r="393" spans="1:5">
      <c r="A393" s="13">
        <v>2200599</v>
      </c>
      <c r="B393" s="13" t="s">
        <v>347</v>
      </c>
      <c r="C393" s="16">
        <v>0</v>
      </c>
      <c r="D393" s="16">
        <v>11</v>
      </c>
      <c r="E393">
        <v>22</v>
      </c>
    </row>
    <row r="394" spans="1:5">
      <c r="A394" s="13">
        <v>221</v>
      </c>
      <c r="B394" s="15" t="s">
        <v>348</v>
      </c>
      <c r="C394" s="14">
        <v>2000</v>
      </c>
      <c r="D394" s="16">
        <v>1721</v>
      </c>
      <c r="E394">
        <v>3625</v>
      </c>
    </row>
    <row r="395" spans="1:5">
      <c r="A395" s="13">
        <v>22101</v>
      </c>
      <c r="B395" s="15" t="s">
        <v>349</v>
      </c>
      <c r="C395" s="14">
        <v>2000</v>
      </c>
      <c r="D395" s="16">
        <v>1721</v>
      </c>
      <c r="E395">
        <v>3625</v>
      </c>
    </row>
    <row r="396" spans="1:5">
      <c r="A396" s="13">
        <v>2210103</v>
      </c>
      <c r="B396" s="13" t="s">
        <v>350</v>
      </c>
      <c r="C396" s="16">
        <v>2000</v>
      </c>
      <c r="D396" s="16">
        <v>1043</v>
      </c>
      <c r="E396">
        <v>3625</v>
      </c>
    </row>
    <row r="397" spans="1:5">
      <c r="A397" s="13">
        <v>2210105</v>
      </c>
      <c r="B397" s="13" t="s">
        <v>351</v>
      </c>
      <c r="C397" s="16">
        <v>0</v>
      </c>
      <c r="D397" s="16">
        <v>482</v>
      </c>
      <c r="E397">
        <v>0</v>
      </c>
    </row>
    <row r="398" spans="1:5">
      <c r="A398" s="13">
        <v>2210199</v>
      </c>
      <c r="B398" s="13" t="s">
        <v>352</v>
      </c>
      <c r="C398" s="16">
        <v>0</v>
      </c>
      <c r="D398" s="16">
        <v>196</v>
      </c>
    </row>
    <row r="399" spans="1:5">
      <c r="A399" s="13">
        <v>222</v>
      </c>
      <c r="B399" s="15" t="s">
        <v>353</v>
      </c>
      <c r="C399" s="14">
        <v>116</v>
      </c>
      <c r="D399" s="16">
        <v>127</v>
      </c>
      <c r="E399">
        <v>595</v>
      </c>
    </row>
    <row r="400" spans="1:5">
      <c r="A400" s="13">
        <v>22201</v>
      </c>
      <c r="B400" s="15" t="s">
        <v>354</v>
      </c>
      <c r="C400" s="14">
        <v>116</v>
      </c>
      <c r="D400" s="16">
        <v>127</v>
      </c>
      <c r="E400">
        <v>595</v>
      </c>
    </row>
    <row r="401" spans="1:16">
      <c r="A401" s="13">
        <v>2220102</v>
      </c>
      <c r="B401" s="13" t="s">
        <v>14</v>
      </c>
      <c r="C401" s="16">
        <v>116</v>
      </c>
      <c r="D401" s="16">
        <v>117</v>
      </c>
      <c r="E401">
        <v>595</v>
      </c>
    </row>
    <row r="402" spans="1:16">
      <c r="A402" s="13">
        <v>2220199</v>
      </c>
      <c r="B402" s="13" t="s">
        <v>355</v>
      </c>
      <c r="C402" s="16">
        <v>0</v>
      </c>
      <c r="D402" s="16">
        <v>10</v>
      </c>
    </row>
    <row r="403" spans="1:16">
      <c r="A403" s="13">
        <v>224</v>
      </c>
      <c r="B403" s="15" t="s">
        <v>365</v>
      </c>
      <c r="D403" s="14">
        <v>334</v>
      </c>
      <c r="M403" s="13">
        <v>23301</v>
      </c>
      <c r="N403" s="15" t="s">
        <v>360</v>
      </c>
      <c r="O403" s="16">
        <v>0</v>
      </c>
      <c r="P403" s="16">
        <v>0</v>
      </c>
    </row>
    <row r="404" spans="1:16">
      <c r="A404" s="13">
        <v>22401</v>
      </c>
      <c r="B404" s="15" t="s">
        <v>366</v>
      </c>
      <c r="D404" s="14">
        <v>171</v>
      </c>
      <c r="M404" s="13">
        <v>23302</v>
      </c>
      <c r="N404" s="15" t="s">
        <v>361</v>
      </c>
      <c r="O404" s="16">
        <v>0</v>
      </c>
      <c r="P404" s="16">
        <v>0</v>
      </c>
    </row>
    <row r="405" spans="1:16">
      <c r="A405" s="13">
        <v>2240101</v>
      </c>
      <c r="B405" s="13" t="s">
        <v>13</v>
      </c>
      <c r="D405" s="16">
        <v>138</v>
      </c>
      <c r="E405">
        <v>281</v>
      </c>
      <c r="M405" s="13">
        <v>23303</v>
      </c>
      <c r="N405" s="15" t="s">
        <v>362</v>
      </c>
      <c r="O405" s="16">
        <v>20</v>
      </c>
      <c r="P405" s="16">
        <v>20</v>
      </c>
    </row>
    <row r="406" spans="1:16">
      <c r="A406" s="13">
        <v>2240102</v>
      </c>
      <c r="B406" s="13" t="s">
        <v>14</v>
      </c>
      <c r="D406" s="16">
        <v>2</v>
      </c>
    </row>
    <row r="407" spans="1:16">
      <c r="A407" s="13">
        <v>2240199</v>
      </c>
      <c r="B407" s="13" t="s">
        <v>367</v>
      </c>
      <c r="D407" s="16">
        <v>31</v>
      </c>
    </row>
    <row r="408" spans="1:16">
      <c r="A408" s="13">
        <v>22402</v>
      </c>
      <c r="B408" s="15" t="s">
        <v>368</v>
      </c>
      <c r="D408" s="14">
        <v>122</v>
      </c>
    </row>
    <row r="409" spans="1:16">
      <c r="A409" s="13">
        <v>2240204</v>
      </c>
      <c r="B409" s="13" t="s">
        <v>369</v>
      </c>
      <c r="D409" s="16">
        <v>122</v>
      </c>
    </row>
    <row r="410" spans="1:16">
      <c r="A410" s="13">
        <v>22405</v>
      </c>
      <c r="B410" s="15" t="s">
        <v>344</v>
      </c>
      <c r="D410" s="14">
        <v>20</v>
      </c>
    </row>
    <row r="411" spans="1:16">
      <c r="A411" s="13">
        <v>2240502</v>
      </c>
      <c r="B411" s="13" t="s">
        <v>14</v>
      </c>
      <c r="D411" s="16">
        <v>20</v>
      </c>
      <c r="E411">
        <v>25</v>
      </c>
    </row>
    <row r="412" spans="1:16">
      <c r="A412" s="13">
        <v>22406</v>
      </c>
      <c r="B412" s="15" t="s">
        <v>370</v>
      </c>
      <c r="D412" s="14">
        <v>9</v>
      </c>
    </row>
    <row r="413" spans="1:16">
      <c r="A413" s="13">
        <v>2240699</v>
      </c>
      <c r="B413" s="13" t="s">
        <v>371</v>
      </c>
      <c r="D413" s="16">
        <v>9</v>
      </c>
    </row>
    <row r="414" spans="1:16">
      <c r="A414" s="13">
        <v>22407</v>
      </c>
      <c r="B414" s="15" t="s">
        <v>372</v>
      </c>
      <c r="D414" s="14">
        <v>12</v>
      </c>
    </row>
    <row r="415" spans="1:16">
      <c r="A415" s="13">
        <v>2240702</v>
      </c>
      <c r="B415" s="13" t="s">
        <v>164</v>
      </c>
      <c r="D415" s="16">
        <v>6</v>
      </c>
    </row>
    <row r="416" spans="1:16">
      <c r="A416" s="13">
        <v>2240703</v>
      </c>
      <c r="B416" s="13" t="s">
        <v>373</v>
      </c>
      <c r="D416" s="16">
        <v>3</v>
      </c>
    </row>
    <row r="417" spans="1:4">
      <c r="A417" s="13">
        <v>2240799</v>
      </c>
      <c r="B417" s="13" t="s">
        <v>165</v>
      </c>
      <c r="D417" s="16">
        <v>3</v>
      </c>
    </row>
    <row r="418" spans="1:4">
      <c r="A418" s="13">
        <v>232</v>
      </c>
      <c r="B418" s="15" t="s">
        <v>356</v>
      </c>
      <c r="C418" s="14">
        <v>3700</v>
      </c>
      <c r="D418" s="16">
        <v>4712</v>
      </c>
    </row>
    <row r="419" spans="1:4">
      <c r="A419" s="13">
        <v>23203</v>
      </c>
      <c r="B419" s="15" t="s">
        <v>357</v>
      </c>
      <c r="C419" s="14">
        <v>3700</v>
      </c>
      <c r="D419" s="16">
        <v>4712</v>
      </c>
    </row>
    <row r="420" spans="1:4">
      <c r="A420" s="13">
        <v>2320301</v>
      </c>
      <c r="B420" s="13" t="s">
        <v>358</v>
      </c>
      <c r="C420" s="16">
        <v>3700</v>
      </c>
      <c r="D420" s="16">
        <v>4712</v>
      </c>
    </row>
    <row r="421" spans="1:4">
      <c r="A421" s="13">
        <v>233</v>
      </c>
      <c r="B421" s="15" t="s">
        <v>359</v>
      </c>
      <c r="C421" s="14">
        <v>20</v>
      </c>
      <c r="D421" s="16">
        <v>20</v>
      </c>
    </row>
    <row r="422" spans="1:4">
      <c r="A422" s="13">
        <v>23303</v>
      </c>
      <c r="B422" s="15" t="s">
        <v>362</v>
      </c>
      <c r="C422" s="16">
        <v>20</v>
      </c>
      <c r="D422" s="16">
        <v>20</v>
      </c>
    </row>
  </sheetData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表二</vt:lpstr>
      <vt:lpstr>2019 (2)</vt:lpstr>
      <vt:lpstr>表二!Print_Titles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dcterms:created xsi:type="dcterms:W3CDTF">2018-04-09T04:03:01Z</dcterms:created>
  <dcterms:modified xsi:type="dcterms:W3CDTF">2020-11-03T06:49:31Z</dcterms:modified>
</cp:coreProperties>
</file>