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18年度龙南县一般公共预算转移支付决算表" sheetId="1" r:id="rId1"/>
    <sheet name="2018年度龙南县一般公共预算转移支付决算表 (2)" sheetId="4" r:id="rId2"/>
  </sheets>
  <calcPr calcId="144525"/>
</workbook>
</file>

<file path=xl/sharedStrings.xml><?xml version="1.0" encoding="utf-8"?>
<sst xmlns="http://schemas.openxmlformats.org/spreadsheetml/2006/main" count="369" uniqueCount="325">
  <si>
    <t>2018年度龙南县一般公共预算转移支付决算表
（分项目）</t>
  </si>
  <si>
    <t xml:space="preserve">   单位：万元</t>
  </si>
  <si>
    <t>项目</t>
  </si>
  <si>
    <t>2017年决算数</t>
  </si>
  <si>
    <t>2018年决算数</t>
  </si>
  <si>
    <t>决算数为上年决算数的%</t>
  </si>
  <si>
    <t>一般性转移支付决算数：</t>
  </si>
  <si>
    <t>（1）均衡性转移支付收入</t>
  </si>
  <si>
    <t>（2）革命老区转移支付</t>
  </si>
  <si>
    <t>（3）贫困地区转移支付收入</t>
  </si>
  <si>
    <t>（4）县级基本财力保障机制奖补资金收入</t>
  </si>
  <si>
    <t>（5）结算补助收入</t>
  </si>
  <si>
    <t>（6）资源枯竭型城市转移支付补助收入</t>
  </si>
  <si>
    <t>（7）成品油价格和税费改革转移支付补助收入</t>
  </si>
  <si>
    <t>（8）基层公检法司转移支付收入</t>
  </si>
  <si>
    <t>（9）义务教育等转移支付收入</t>
  </si>
  <si>
    <t>（10）基本养老金转移支付收入</t>
  </si>
  <si>
    <t>（11）城乡居民医疗保险转移支付收入</t>
  </si>
  <si>
    <t>（12）农村综合改革转移支付收入</t>
  </si>
  <si>
    <t>（13）产粮（油）大县奖励资金收入</t>
  </si>
  <si>
    <t>（14）重点生态功能区转移支付收入</t>
  </si>
  <si>
    <t>（15）固定数额补助收入</t>
  </si>
  <si>
    <t>（16）其他一般性转移支付</t>
  </si>
  <si>
    <t>专项转移支付决算数：</t>
  </si>
  <si>
    <t>一般公共服务支出</t>
  </si>
  <si>
    <t xml:space="preserve">   财政事务</t>
  </si>
  <si>
    <t xml:space="preserve">   审计事务</t>
  </si>
  <si>
    <t xml:space="preserve">   人力资源事务</t>
  </si>
  <si>
    <t xml:space="preserve">   纪检监察事务</t>
  </si>
  <si>
    <t xml:space="preserve">   工商行政管理事务</t>
  </si>
  <si>
    <t xml:space="preserve">   民族事务</t>
  </si>
  <si>
    <t xml:space="preserve">   宗教事务</t>
  </si>
  <si>
    <t xml:space="preserve">   档案事务</t>
  </si>
  <si>
    <t xml:space="preserve">   群众团体事务</t>
  </si>
  <si>
    <t xml:space="preserve">   组织事务</t>
  </si>
  <si>
    <t>国防支出</t>
  </si>
  <si>
    <t xml:space="preserve">   国防动员</t>
  </si>
  <si>
    <t>公共安全支出</t>
  </si>
  <si>
    <t xml:space="preserve">   法院</t>
  </si>
  <si>
    <t xml:space="preserve">   司法</t>
  </si>
  <si>
    <t>教育支出</t>
  </si>
  <si>
    <t xml:space="preserve">   普通教育</t>
  </si>
  <si>
    <t xml:space="preserve">   职业教育</t>
  </si>
  <si>
    <t xml:space="preserve">   特殊教育</t>
  </si>
  <si>
    <t xml:space="preserve">   教育费附加安排的支出</t>
  </si>
  <si>
    <t xml:space="preserve">   其他教育支出</t>
  </si>
  <si>
    <t>科学技术支出</t>
  </si>
  <si>
    <t xml:space="preserve">   技术研究与开发</t>
  </si>
  <si>
    <t xml:space="preserve">   科学技术普及</t>
  </si>
  <si>
    <t xml:space="preserve">   其他科学技术支出</t>
  </si>
  <si>
    <t>文化体育与传媒支出</t>
  </si>
  <si>
    <t xml:space="preserve">   文化</t>
  </si>
  <si>
    <t xml:space="preserve">   文物</t>
  </si>
  <si>
    <t xml:space="preserve">   体育</t>
  </si>
  <si>
    <t xml:space="preserve">   新闻出版广播影视</t>
  </si>
  <si>
    <t xml:space="preserve">   其他文化体育与传媒支出</t>
  </si>
  <si>
    <t>社会保障和就业支出</t>
  </si>
  <si>
    <t xml:space="preserve">   人力资源和社会保障管理事务</t>
  </si>
  <si>
    <t xml:space="preserve">   民政管理事务</t>
  </si>
  <si>
    <t xml:space="preserve">   就业补助</t>
  </si>
  <si>
    <t xml:space="preserve">   抚恤</t>
  </si>
  <si>
    <t xml:space="preserve">   退役安置</t>
  </si>
  <si>
    <t xml:space="preserve">   社会福利</t>
  </si>
  <si>
    <t xml:space="preserve">   残疾人事业</t>
  </si>
  <si>
    <t xml:space="preserve">   自然灾害生活救助</t>
  </si>
  <si>
    <t xml:space="preserve">   最低生活保障</t>
  </si>
  <si>
    <t xml:space="preserve">   临时救助</t>
  </si>
  <si>
    <t xml:space="preserve">   其他生活救助</t>
  </si>
  <si>
    <t xml:space="preserve">   其他社会保障和就业支出</t>
  </si>
  <si>
    <t>医疗卫生与计划生育支出</t>
  </si>
  <si>
    <t xml:space="preserve">   公立医院</t>
  </si>
  <si>
    <t xml:space="preserve">   基层医疗卫生机构</t>
  </si>
  <si>
    <t xml:space="preserve">   公共卫生</t>
  </si>
  <si>
    <t xml:space="preserve">   中医药</t>
  </si>
  <si>
    <t xml:space="preserve">   计划生育事务</t>
  </si>
  <si>
    <t xml:space="preserve">   食品和药品监督管理事务</t>
  </si>
  <si>
    <t xml:space="preserve">   财政对基本医疗保险基金的补助</t>
  </si>
  <si>
    <t xml:space="preserve">   医疗救助</t>
  </si>
  <si>
    <t xml:space="preserve">   优抚对象医疗</t>
  </si>
  <si>
    <t xml:space="preserve">   其他医疗卫生与计划生育支出</t>
  </si>
  <si>
    <t>节能环保支出</t>
  </si>
  <si>
    <t xml:space="preserve">   污染防治</t>
  </si>
  <si>
    <t xml:space="preserve">   自然生态保护</t>
  </si>
  <si>
    <t xml:space="preserve">   天然林保护</t>
  </si>
  <si>
    <t xml:space="preserve">   退耕还林</t>
  </si>
  <si>
    <t xml:space="preserve">   能源节约利用</t>
  </si>
  <si>
    <t xml:space="preserve">   其他节能环保支出</t>
  </si>
  <si>
    <t>城乡社区支出</t>
  </si>
  <si>
    <t xml:space="preserve">   城乡社区公共设施</t>
  </si>
  <si>
    <t xml:space="preserve">   城乡社区环境卫生</t>
  </si>
  <si>
    <t xml:space="preserve">   其他城乡社区支出</t>
  </si>
  <si>
    <t>农林水支出</t>
  </si>
  <si>
    <t xml:space="preserve">   农业</t>
  </si>
  <si>
    <t xml:space="preserve">   林业</t>
  </si>
  <si>
    <t xml:space="preserve">   水利</t>
  </si>
  <si>
    <t xml:space="preserve">   扶贫</t>
  </si>
  <si>
    <t xml:space="preserve">   农业综合开发</t>
  </si>
  <si>
    <t xml:space="preserve">   农村综合改革</t>
  </si>
  <si>
    <t xml:space="preserve">   普惠金融发展支出</t>
  </si>
  <si>
    <t xml:space="preserve">   其他农林水支出</t>
  </si>
  <si>
    <t>交通运输支出</t>
  </si>
  <si>
    <t xml:space="preserve">   公路水路运输</t>
  </si>
  <si>
    <t xml:space="preserve">   成品油价格改革对交通运输的补贴</t>
  </si>
  <si>
    <t xml:space="preserve">   车辆购置税支出</t>
  </si>
  <si>
    <t>资源勘探信息等支出</t>
  </si>
  <si>
    <t xml:space="preserve">   工业和信息产业监管</t>
  </si>
  <si>
    <t xml:space="preserve">   安全生产监管</t>
  </si>
  <si>
    <t xml:space="preserve">   支持中小企业发展和管理支出</t>
  </si>
  <si>
    <t xml:space="preserve">   其他资源勘探信息等支出</t>
  </si>
  <si>
    <t>商业服务业等支出</t>
  </si>
  <si>
    <t xml:space="preserve">   商业流通事务</t>
  </si>
  <si>
    <t xml:space="preserve">   旅游业管理与服务支出</t>
  </si>
  <si>
    <t xml:space="preserve">   涉外发展服务支出</t>
  </si>
  <si>
    <t xml:space="preserve">   其他商业服务业等支出</t>
  </si>
  <si>
    <t>金融支出</t>
  </si>
  <si>
    <t xml:space="preserve">   其他金融支出</t>
  </si>
  <si>
    <t>国土海洋气象等支出</t>
  </si>
  <si>
    <t xml:space="preserve">   国土资源事务</t>
  </si>
  <si>
    <t xml:space="preserve">   地震事务</t>
  </si>
  <si>
    <t>住房保障支出</t>
  </si>
  <si>
    <t xml:space="preserve">   保障性安居工程支出</t>
  </si>
  <si>
    <t>粮油物资储备支出</t>
  </si>
  <si>
    <t xml:space="preserve">   粮油事务</t>
  </si>
  <si>
    <t>其他支出(类)</t>
  </si>
  <si>
    <t xml:space="preserve">   其他支出(款)</t>
  </si>
  <si>
    <t xml:space="preserve">  人大事务</t>
  </si>
  <si>
    <t xml:space="preserve">  政协事务</t>
  </si>
  <si>
    <t xml:space="preserve">  政府办公厅(室)及相关机构事务</t>
  </si>
  <si>
    <t xml:space="preserve">  发展与改革事务</t>
  </si>
  <si>
    <t xml:space="preserve">  统计信息事务</t>
  </si>
  <si>
    <t xml:space="preserve">  财政事务</t>
  </si>
  <si>
    <t xml:space="preserve">  税收事务</t>
  </si>
  <si>
    <t xml:space="preserve">  审计事务</t>
  </si>
  <si>
    <t xml:space="preserve">  海关事务</t>
  </si>
  <si>
    <t xml:space="preserve">  人力资源事务</t>
  </si>
  <si>
    <t xml:space="preserve">  纪检监察事务</t>
  </si>
  <si>
    <t xml:space="preserve">  商贸事务</t>
  </si>
  <si>
    <t xml:space="preserve">  知识产权事务</t>
  </si>
  <si>
    <t xml:space="preserve">  工商行政管理事务</t>
  </si>
  <si>
    <t xml:space="preserve">  质量技术监督与检验检疫事务</t>
  </si>
  <si>
    <t xml:space="preserve">  民族事务</t>
  </si>
  <si>
    <t xml:space="preserve">  宗教事务</t>
  </si>
  <si>
    <t xml:space="preserve">  港澳台侨事务</t>
  </si>
  <si>
    <t xml:space="preserve">  档案事务</t>
  </si>
  <si>
    <t xml:space="preserve">  民主党派及工商联事务</t>
  </si>
  <si>
    <t xml:space="preserve">  群众团体事务</t>
  </si>
  <si>
    <t xml:space="preserve">  党委办公厅(室)及相关机构事务</t>
  </si>
  <si>
    <t xml:space="preserve">  组织事务</t>
  </si>
  <si>
    <t xml:space="preserve">  宣传事务</t>
  </si>
  <si>
    <t xml:space="preserve">  统战事务</t>
  </si>
  <si>
    <t xml:space="preserve">  对外联络事务</t>
  </si>
  <si>
    <t xml:space="preserve">  其他共产党事务支出</t>
  </si>
  <si>
    <t xml:space="preserve">  其他一般公共服务支出</t>
  </si>
  <si>
    <t>外交支出</t>
  </si>
  <si>
    <t xml:space="preserve">  外交管理事务</t>
  </si>
  <si>
    <t xml:space="preserve">  驻外机构</t>
  </si>
  <si>
    <t xml:space="preserve">  对外援助</t>
  </si>
  <si>
    <t xml:space="preserve">  国际组织</t>
  </si>
  <si>
    <t xml:space="preserve">  对外合作与交流</t>
  </si>
  <si>
    <t xml:space="preserve">  对外宣传</t>
  </si>
  <si>
    <t xml:space="preserve">  边界勘界联检</t>
  </si>
  <si>
    <t xml:space="preserve">  其他外交支出</t>
  </si>
  <si>
    <t xml:space="preserve">  现役部队</t>
  </si>
  <si>
    <t xml:space="preserve">  国防科研事业</t>
  </si>
  <si>
    <t xml:space="preserve">  专项工程</t>
  </si>
  <si>
    <t xml:space="preserve">  国防动员</t>
  </si>
  <si>
    <t xml:space="preserve">  其他国防支出</t>
  </si>
  <si>
    <t xml:space="preserve">  武装警察</t>
  </si>
  <si>
    <t xml:space="preserve">  公安</t>
  </si>
  <si>
    <t xml:space="preserve">  国家安全</t>
  </si>
  <si>
    <t xml:space="preserve">  检察</t>
  </si>
  <si>
    <t xml:space="preserve">  法院</t>
  </si>
  <si>
    <t xml:space="preserve">  司法</t>
  </si>
  <si>
    <t xml:space="preserve">  监狱</t>
  </si>
  <si>
    <t xml:space="preserve">  强制隔离戒毒</t>
  </si>
  <si>
    <t xml:space="preserve">  国家保密</t>
  </si>
  <si>
    <t xml:space="preserve">  缉私警察</t>
  </si>
  <si>
    <t xml:space="preserve">  海警</t>
  </si>
  <si>
    <t xml:space="preserve">  其他公共安全支出</t>
  </si>
  <si>
    <t xml:space="preserve">  教育管理事务</t>
  </si>
  <si>
    <t xml:space="preserve">  普通教育</t>
  </si>
  <si>
    <t xml:space="preserve">  职业教育</t>
  </si>
  <si>
    <t xml:space="preserve">  成人教育</t>
  </si>
  <si>
    <t xml:space="preserve">  广播电视教育</t>
  </si>
  <si>
    <t xml:space="preserve">  留学教育</t>
  </si>
  <si>
    <t xml:space="preserve">  特殊教育</t>
  </si>
  <si>
    <t xml:space="preserve">  进修及培训</t>
  </si>
  <si>
    <t xml:space="preserve">  教育费附加安排的支出</t>
  </si>
  <si>
    <t xml:space="preserve">  其他教育支出</t>
  </si>
  <si>
    <t xml:space="preserve">  科学技术管理事务</t>
  </si>
  <si>
    <t xml:space="preserve">  基础研究</t>
  </si>
  <si>
    <t xml:space="preserve">  应用研究</t>
  </si>
  <si>
    <t xml:space="preserve">  技术研究与开发</t>
  </si>
  <si>
    <t xml:space="preserve">  科技条件与服务</t>
  </si>
  <si>
    <t xml:space="preserve">  社会科学</t>
  </si>
  <si>
    <t xml:space="preserve">  科学技术普及</t>
  </si>
  <si>
    <t xml:space="preserve">  科技交流与合作</t>
  </si>
  <si>
    <t xml:space="preserve">  科技重大项目</t>
  </si>
  <si>
    <t xml:space="preserve">  其他科学技术支出</t>
  </si>
  <si>
    <t xml:space="preserve">  文化</t>
  </si>
  <si>
    <t xml:space="preserve">  文物</t>
  </si>
  <si>
    <t xml:space="preserve">  体育</t>
  </si>
  <si>
    <t xml:space="preserve">  新闻出版广播影视</t>
  </si>
  <si>
    <t xml:space="preserve">  其他文化体育与传媒支出</t>
  </si>
  <si>
    <t xml:space="preserve">  人力资源和社会保障管理事务</t>
  </si>
  <si>
    <t xml:space="preserve">  民政管理事务</t>
  </si>
  <si>
    <t xml:space="preserve">  补充全国社会保障基金</t>
  </si>
  <si>
    <t xml:space="preserve">  行政事业单位离退休</t>
  </si>
  <si>
    <t xml:space="preserve">  企业改革补助</t>
  </si>
  <si>
    <t xml:space="preserve">  就业补助</t>
  </si>
  <si>
    <t xml:space="preserve">  抚恤</t>
  </si>
  <si>
    <t xml:space="preserve">  退役安置</t>
  </si>
  <si>
    <t xml:space="preserve">  社会福利</t>
  </si>
  <si>
    <t xml:space="preserve">  残疾人事业</t>
  </si>
  <si>
    <t xml:space="preserve">  自然灾害生活救助</t>
  </si>
  <si>
    <t xml:space="preserve">  红十字事业</t>
  </si>
  <si>
    <t xml:space="preserve">  最低生活保障</t>
  </si>
  <si>
    <t xml:space="preserve">  临时救助</t>
  </si>
  <si>
    <t xml:space="preserve">  特困人员救助供养</t>
  </si>
  <si>
    <t xml:space="preserve">  补充道路交通事故社会救助基金</t>
  </si>
  <si>
    <t xml:space="preserve">  其他生活救助</t>
  </si>
  <si>
    <t xml:space="preserve">  财政对基本养老保险基金的补助</t>
  </si>
  <si>
    <t xml:space="preserve">  财政对其他社会保险基金的补助</t>
  </si>
  <si>
    <t xml:space="preserve">  其他社会保障和就业支出</t>
  </si>
  <si>
    <t xml:space="preserve">  医疗卫生与计划生育管理事务</t>
  </si>
  <si>
    <t xml:space="preserve">  公立医院</t>
  </si>
  <si>
    <t xml:space="preserve">  基层医疗卫生机构</t>
  </si>
  <si>
    <t xml:space="preserve">  公共卫生</t>
  </si>
  <si>
    <t xml:space="preserve">  中医药</t>
  </si>
  <si>
    <t xml:space="preserve">  计划生育事务</t>
  </si>
  <si>
    <t xml:space="preserve">  食品和药品监督管理事务</t>
  </si>
  <si>
    <t xml:space="preserve">  行政事业单位医疗</t>
  </si>
  <si>
    <t xml:space="preserve">  财政对基本医疗保险基金的补助</t>
  </si>
  <si>
    <t xml:space="preserve">  医疗救助</t>
  </si>
  <si>
    <t xml:space="preserve">  优抚对象医疗</t>
  </si>
  <si>
    <t xml:space="preserve">  其他医疗卫生与计划生育支出</t>
  </si>
  <si>
    <t xml:space="preserve">  环境保护管理事务</t>
  </si>
  <si>
    <t xml:space="preserve">  环境监测与监察</t>
  </si>
  <si>
    <t xml:space="preserve">  污染防治</t>
  </si>
  <si>
    <t xml:space="preserve">  自然生态保护</t>
  </si>
  <si>
    <t xml:space="preserve">  天然林保护</t>
  </si>
  <si>
    <t xml:space="preserve">  退耕还林</t>
  </si>
  <si>
    <t xml:space="preserve">  风沙荒漠治理</t>
  </si>
  <si>
    <t xml:space="preserve">  退牧还草</t>
  </si>
  <si>
    <t xml:space="preserve">  已垦草原退耕还草</t>
  </si>
  <si>
    <t xml:space="preserve">  能源节约利用</t>
  </si>
  <si>
    <t xml:space="preserve">  污染减排</t>
  </si>
  <si>
    <t xml:space="preserve">  可再生能源</t>
  </si>
  <si>
    <t xml:space="preserve">  循环经济</t>
  </si>
  <si>
    <t xml:space="preserve">  能源管理事务</t>
  </si>
  <si>
    <t xml:space="preserve">  其他节能环保支出</t>
  </si>
  <si>
    <t xml:space="preserve">  城乡社区管理事务</t>
  </si>
  <si>
    <t xml:space="preserve">  城乡社区规划与管理</t>
  </si>
  <si>
    <t xml:space="preserve">  城乡社区公共设施</t>
  </si>
  <si>
    <t xml:space="preserve">  城乡社区环境卫生</t>
  </si>
  <si>
    <t xml:space="preserve">  建设市场管理与监督</t>
  </si>
  <si>
    <t xml:space="preserve">  其他城乡社区支出</t>
  </si>
  <si>
    <t xml:space="preserve">  农业</t>
  </si>
  <si>
    <t xml:space="preserve">  林业</t>
  </si>
  <si>
    <t xml:space="preserve">  水利</t>
  </si>
  <si>
    <t xml:space="preserve">  南水北调</t>
  </si>
  <si>
    <t xml:space="preserve">  扶贫</t>
  </si>
  <si>
    <t xml:space="preserve">  农业综合开发</t>
  </si>
  <si>
    <t xml:space="preserve">  农村综合改革</t>
  </si>
  <si>
    <t xml:space="preserve">  普惠金融发展支出</t>
  </si>
  <si>
    <t xml:space="preserve">  目标价格补贴</t>
  </si>
  <si>
    <t xml:space="preserve">  其他农林水支出</t>
  </si>
  <si>
    <t xml:space="preserve">  公路水路运输</t>
  </si>
  <si>
    <t xml:space="preserve">  铁路运输</t>
  </si>
  <si>
    <t xml:space="preserve">  民用航空运输</t>
  </si>
  <si>
    <t xml:space="preserve">  成品油价格改革对交通运输的补贴</t>
  </si>
  <si>
    <t xml:space="preserve">  邮政业支出</t>
  </si>
  <si>
    <t xml:space="preserve">  车辆购置税支出</t>
  </si>
  <si>
    <t xml:space="preserve">  其他交通运输支出</t>
  </si>
  <si>
    <t xml:space="preserve">  资源勘探开发</t>
  </si>
  <si>
    <t xml:space="preserve">  制造业</t>
  </si>
  <si>
    <t xml:space="preserve">  建筑业</t>
  </si>
  <si>
    <t xml:space="preserve">  工业和信息产业监管</t>
  </si>
  <si>
    <t xml:space="preserve">  安全生产监管</t>
  </si>
  <si>
    <t xml:space="preserve">  国有资产监管</t>
  </si>
  <si>
    <t xml:space="preserve">  支持中小企业发展和管理支出</t>
  </si>
  <si>
    <t xml:space="preserve">  其他资源勘探信息等支出</t>
  </si>
  <si>
    <t xml:space="preserve">  商业流通事务</t>
  </si>
  <si>
    <t xml:space="preserve">  旅游业管理与服务支出</t>
  </si>
  <si>
    <t xml:space="preserve">  涉外发展服务支出</t>
  </si>
  <si>
    <t xml:space="preserve">  其他商业服务业等支出</t>
  </si>
  <si>
    <t xml:space="preserve">  金融部门行政支出</t>
  </si>
  <si>
    <t xml:space="preserve">  金融部门监管支出</t>
  </si>
  <si>
    <t xml:space="preserve">  金融发展支出</t>
  </si>
  <si>
    <t xml:space="preserve">  金融调控支出</t>
  </si>
  <si>
    <t xml:space="preserve">  其他金融支出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</si>
  <si>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</si>
  <si>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</si>
  <si>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</si>
  <si>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</si>
  <si>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</si>
  <si>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</si>
  <si>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</si>
  <si>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</si>
  <si>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</si>
  <si>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 xml:space="preserve">  国土资源事务</t>
  </si>
  <si>
    <t xml:space="preserve">  海洋管理事务</t>
  </si>
  <si>
    <t xml:space="preserve">  测绘事务</t>
  </si>
  <si>
    <t xml:space="preserve">  地震事务</t>
  </si>
  <si>
    <t xml:space="preserve">  气象事务</t>
  </si>
  <si>
    <t xml:space="preserve">  其他国土海洋气象等支出</t>
  </si>
  <si>
    <t xml:space="preserve">  保障性安居工程支出</t>
  </si>
  <si>
    <t xml:space="preserve">  住房改革支出</t>
  </si>
  <si>
    <t xml:space="preserve">  城乡社区住宅</t>
  </si>
  <si>
    <t xml:space="preserve">  粮油事务</t>
  </si>
  <si>
    <t xml:space="preserve">  物资事务</t>
  </si>
  <si>
    <t xml:space="preserve">  能源储备</t>
  </si>
  <si>
    <t xml:space="preserve">  粮油储备</t>
  </si>
  <si>
    <t xml:space="preserve">  重要商品储备</t>
  </si>
  <si>
    <t>预备费</t>
  </si>
  <si>
    <t xml:space="preserve">  年初预留</t>
  </si>
  <si>
    <t xml:space="preserve">  其他支出(款)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</si>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</sst>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;[Red]\-#,##0\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2" fillId="15" borderId="4" applyNumberFormat="0" applyAlignment="0" applyProtection="0">
      <alignment vertical="center"/>
    </xf>
    <xf numFmtId="0" fontId="14" fillId="15" borderId="3" applyNumberFormat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176" fontId="0" fillId="0" borderId="1" xfId="0" applyNumberFormat="1" applyBorder="1">
      <alignment vertical="center"/>
    </xf>
    <xf numFmtId="10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8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2"/>
  <sheetViews>
    <sheetView tabSelected="1" workbookViewId="0">
      <selection activeCell="G119" sqref="G119"/>
    </sheetView>
  </sheetViews>
  <sheetFormatPr defaultColWidth="9" defaultRowHeight="13.5" outlineLevelCol="3"/>
  <cols>
    <col min="1" max="1" width="39.125" customWidth="1"/>
    <col min="2" max="3" width="13.375" customWidth="1"/>
    <col min="4" max="4" width="13.625" customWidth="1"/>
  </cols>
  <sheetData>
    <row r="1" ht="39.75" customHeight="1" spans="1:4">
      <c r="A1" s="1" t="s">
        <v>0</v>
      </c>
      <c r="B1" s="2"/>
      <c r="C1" s="2"/>
      <c r="D1" s="2"/>
    </row>
    <row r="2" spans="4:4">
      <c r="D2" t="s">
        <v>1</v>
      </c>
    </row>
    <row r="3" ht="27" spans="1:4">
      <c r="A3" s="3" t="s">
        <v>2</v>
      </c>
      <c r="B3" s="3" t="s">
        <v>3</v>
      </c>
      <c r="C3" s="3" t="s">
        <v>4</v>
      </c>
      <c r="D3" s="4" t="s">
        <v>5</v>
      </c>
    </row>
    <row r="4" ht="20.1" customHeight="1" spans="1:4">
      <c r="A4" s="5" t="s">
        <v>6</v>
      </c>
      <c r="B4" s="9">
        <f>SUM(B5:B20)</f>
        <v>71754</v>
      </c>
      <c r="C4" s="9">
        <f>SUM(C5:C20)</f>
        <v>78936</v>
      </c>
      <c r="D4" s="7">
        <f>C4/B4</f>
        <v>1.10009198093486</v>
      </c>
    </row>
    <row r="5" ht="20.1" customHeight="1" spans="1:4">
      <c r="A5" s="8" t="s">
        <v>7</v>
      </c>
      <c r="B5" s="9">
        <v>11265</v>
      </c>
      <c r="C5" s="9">
        <v>13297</v>
      </c>
      <c r="D5" s="7">
        <f t="shared" ref="D5:D35" si="0">C5/B5</f>
        <v>1.18038171327119</v>
      </c>
    </row>
    <row r="6" ht="20.1" customHeight="1" spans="1:4">
      <c r="A6" s="8" t="s">
        <v>8</v>
      </c>
      <c r="B6" s="9">
        <v>3876</v>
      </c>
      <c r="C6" s="9">
        <v>4259</v>
      </c>
      <c r="D6" s="7">
        <f t="shared" si="0"/>
        <v>1.09881320949432</v>
      </c>
    </row>
    <row r="7" ht="20.1" customHeight="1" spans="1:4">
      <c r="A7" s="8" t="s">
        <v>9</v>
      </c>
      <c r="B7" s="9">
        <v>4324</v>
      </c>
      <c r="C7" s="9">
        <v>3740</v>
      </c>
      <c r="D7" s="7">
        <f t="shared" si="0"/>
        <v>0.864939870490287</v>
      </c>
    </row>
    <row r="8" ht="20.1" customHeight="1" spans="1:4">
      <c r="A8" s="8" t="s">
        <v>10</v>
      </c>
      <c r="B8" s="9">
        <v>2919</v>
      </c>
      <c r="C8" s="9">
        <v>3023</v>
      </c>
      <c r="D8" s="7">
        <f t="shared" si="0"/>
        <v>1.03562863994519</v>
      </c>
    </row>
    <row r="9" ht="20.1" customHeight="1" spans="1:4">
      <c r="A9" s="8" t="s">
        <v>11</v>
      </c>
      <c r="B9" s="9">
        <v>1023</v>
      </c>
      <c r="C9" s="9">
        <v>4745</v>
      </c>
      <c r="D9" s="7">
        <f t="shared" si="0"/>
        <v>4.63831867057674</v>
      </c>
    </row>
    <row r="10" ht="20.1" customHeight="1" spans="1:4">
      <c r="A10" s="8" t="s">
        <v>12</v>
      </c>
      <c r="B10" s="9">
        <v>2800</v>
      </c>
      <c r="C10" s="9">
        <v>2800</v>
      </c>
      <c r="D10" s="7">
        <f t="shared" si="0"/>
        <v>1</v>
      </c>
    </row>
    <row r="11" ht="20.1" customHeight="1" spans="1:4">
      <c r="A11" s="8" t="s">
        <v>13</v>
      </c>
      <c r="B11" s="9">
        <v>184</v>
      </c>
      <c r="C11" s="9">
        <v>184</v>
      </c>
      <c r="D11" s="7">
        <f t="shared" si="0"/>
        <v>1</v>
      </c>
    </row>
    <row r="12" ht="20.1" customHeight="1" spans="1:4">
      <c r="A12" s="8" t="s">
        <v>14</v>
      </c>
      <c r="B12" s="9">
        <v>1846</v>
      </c>
      <c r="C12" s="9">
        <v>1830</v>
      </c>
      <c r="D12" s="7">
        <f t="shared" si="0"/>
        <v>0.991332611050921</v>
      </c>
    </row>
    <row r="13" ht="20.1" customHeight="1" spans="1:4">
      <c r="A13" s="8" t="s">
        <v>15</v>
      </c>
      <c r="B13" s="9">
        <v>6827</v>
      </c>
      <c r="C13" s="9">
        <v>6651</v>
      </c>
      <c r="D13" s="7">
        <f t="shared" si="0"/>
        <v>0.974220008788633</v>
      </c>
    </row>
    <row r="14" ht="20.1" customHeight="1" spans="1:4">
      <c r="A14" s="8" t="s">
        <v>16</v>
      </c>
      <c r="B14" s="9">
        <v>3868</v>
      </c>
      <c r="C14" s="9">
        <v>3291</v>
      </c>
      <c r="D14" s="7">
        <f t="shared" si="0"/>
        <v>0.850827300930714</v>
      </c>
    </row>
    <row r="15" ht="20.1" customHeight="1" spans="1:4">
      <c r="A15" s="8" t="s">
        <v>17</v>
      </c>
      <c r="B15" s="9">
        <v>15132</v>
      </c>
      <c r="C15" s="9">
        <v>14283</v>
      </c>
      <c r="D15" s="7">
        <f t="shared" si="0"/>
        <v>0.943893735130849</v>
      </c>
    </row>
    <row r="16" ht="20.1" customHeight="1" spans="1:4">
      <c r="A16" s="8" t="s">
        <v>18</v>
      </c>
      <c r="B16" s="9">
        <v>435</v>
      </c>
      <c r="C16" s="9">
        <v>1944</v>
      </c>
      <c r="D16" s="7">
        <f t="shared" si="0"/>
        <v>4.46896551724138</v>
      </c>
    </row>
    <row r="17" ht="20.1" customHeight="1" spans="1:4">
      <c r="A17" s="8" t="s">
        <v>19</v>
      </c>
      <c r="B17" s="9">
        <v>28</v>
      </c>
      <c r="C17" s="9">
        <v>24</v>
      </c>
      <c r="D17" s="7">
        <f t="shared" si="0"/>
        <v>0.857142857142857</v>
      </c>
    </row>
    <row r="18" ht="20.1" customHeight="1" spans="1:4">
      <c r="A18" s="8" t="s">
        <v>20</v>
      </c>
      <c r="B18" s="9">
        <v>6202</v>
      </c>
      <c r="C18" s="9">
        <v>7836</v>
      </c>
      <c r="D18" s="7">
        <f t="shared" si="0"/>
        <v>1.26346339890358</v>
      </c>
    </row>
    <row r="19" ht="20.1" customHeight="1" spans="1:4">
      <c r="A19" s="8" t="s">
        <v>21</v>
      </c>
      <c r="B19" s="9">
        <v>10205</v>
      </c>
      <c r="C19" s="9">
        <v>10209</v>
      </c>
      <c r="D19" s="7">
        <f t="shared" si="0"/>
        <v>1.00039196472317</v>
      </c>
    </row>
    <row r="20" ht="20.1" customHeight="1" spans="1:4">
      <c r="A20" s="8" t="s">
        <v>22</v>
      </c>
      <c r="B20" s="9">
        <v>820</v>
      </c>
      <c r="C20" s="9">
        <v>820</v>
      </c>
      <c r="D20" s="7">
        <f t="shared" si="0"/>
        <v>1</v>
      </c>
    </row>
    <row r="21" ht="20.1" customHeight="1" spans="1:4">
      <c r="A21" s="5" t="s">
        <v>23</v>
      </c>
      <c r="B21" s="9">
        <f>SUM(B22,B33,B35,B38,B44,B48,B54,B67,B78,B85,B89,B98,B102,B107,B112,B114,B117,B119,B121)</f>
        <v>49516</v>
      </c>
      <c r="C21" s="9">
        <f>SUM(C22,C33,C35,C38,C44,C48,C54,C67,C78,C85,C89,C98,C102,C107,C112,C114,C117,C119,C121)</f>
        <v>57744</v>
      </c>
      <c r="D21" s="7">
        <f t="shared" si="0"/>
        <v>1.1661685111883</v>
      </c>
    </row>
    <row r="22" ht="20.1" customHeight="1" spans="1:4">
      <c r="A22" s="8" t="s">
        <v>24</v>
      </c>
      <c r="B22" s="9">
        <v>213</v>
      </c>
      <c r="C22" s="9">
        <v>346</v>
      </c>
      <c r="D22" s="7">
        <f t="shared" si="0"/>
        <v>1.62441314553991</v>
      </c>
    </row>
    <row r="23" ht="20.1" customHeight="1" spans="1:4">
      <c r="A23" s="8" t="s">
        <v>25</v>
      </c>
      <c r="B23" s="9">
        <v>3</v>
      </c>
      <c r="C23" s="9">
        <v>12</v>
      </c>
      <c r="D23" s="7">
        <f t="shared" si="0"/>
        <v>4</v>
      </c>
    </row>
    <row r="24" ht="20.1" customHeight="1" spans="1:4">
      <c r="A24" s="8" t="s">
        <v>26</v>
      </c>
      <c r="B24" s="9">
        <v>19</v>
      </c>
      <c r="C24" s="9">
        <v>5</v>
      </c>
      <c r="D24" s="7">
        <f t="shared" si="0"/>
        <v>0.263157894736842</v>
      </c>
    </row>
    <row r="25" ht="20.1" customHeight="1" spans="1:4">
      <c r="A25" s="8" t="s">
        <v>27</v>
      </c>
      <c r="B25" s="9">
        <v>0</v>
      </c>
      <c r="C25" s="9">
        <v>1</v>
      </c>
      <c r="D25" s="7"/>
    </row>
    <row r="26" ht="20.1" customHeight="1" spans="1:4">
      <c r="A26" s="8" t="s">
        <v>28</v>
      </c>
      <c r="B26" s="9">
        <v>50</v>
      </c>
      <c r="C26" s="9">
        <v>50</v>
      </c>
      <c r="D26" s="7">
        <f t="shared" si="0"/>
        <v>1</v>
      </c>
    </row>
    <row r="27" ht="20.1" customHeight="1" spans="1:4">
      <c r="A27" s="8" t="s">
        <v>29</v>
      </c>
      <c r="B27" s="9">
        <v>21</v>
      </c>
      <c r="C27" s="9">
        <v>19</v>
      </c>
      <c r="D27" s="7">
        <f t="shared" si="0"/>
        <v>0.904761904761905</v>
      </c>
    </row>
    <row r="28" ht="20.1" customHeight="1" spans="1:4">
      <c r="A28" s="8" t="s">
        <v>30</v>
      </c>
      <c r="B28" s="9">
        <v>5</v>
      </c>
      <c r="C28" s="9">
        <v>6</v>
      </c>
      <c r="D28" s="7">
        <f t="shared" si="0"/>
        <v>1.2</v>
      </c>
    </row>
    <row r="29" ht="20.1" customHeight="1" spans="1:4">
      <c r="A29" s="8" t="s">
        <v>31</v>
      </c>
      <c r="B29" s="9">
        <v>6</v>
      </c>
      <c r="C29" s="9">
        <v>4</v>
      </c>
      <c r="D29" s="7">
        <f t="shared" si="0"/>
        <v>0.666666666666667</v>
      </c>
    </row>
    <row r="30" ht="20.1" customHeight="1" spans="1:4">
      <c r="A30" s="8" t="s">
        <v>32</v>
      </c>
      <c r="B30" s="9">
        <v>0</v>
      </c>
      <c r="C30" s="9">
        <v>32</v>
      </c>
      <c r="D30" s="7"/>
    </row>
    <row r="31" ht="20.1" customHeight="1" spans="1:4">
      <c r="A31" s="8" t="s">
        <v>33</v>
      </c>
      <c r="B31" s="9">
        <v>24</v>
      </c>
      <c r="C31" s="9">
        <v>37</v>
      </c>
      <c r="D31" s="7">
        <f t="shared" si="0"/>
        <v>1.54166666666667</v>
      </c>
    </row>
    <row r="32" ht="20.1" customHeight="1" spans="1:4">
      <c r="A32" s="8" t="s">
        <v>34</v>
      </c>
      <c r="B32" s="9">
        <v>85</v>
      </c>
      <c r="C32" s="9">
        <v>181</v>
      </c>
      <c r="D32" s="7">
        <f t="shared" si="0"/>
        <v>2.12941176470588</v>
      </c>
    </row>
    <row r="33" ht="20.1" customHeight="1" spans="1:4">
      <c r="A33" s="8" t="s">
        <v>35</v>
      </c>
      <c r="B33" s="9">
        <v>60</v>
      </c>
      <c r="C33" s="9">
        <v>65</v>
      </c>
      <c r="D33" s="7">
        <f t="shared" si="0"/>
        <v>1.08333333333333</v>
      </c>
    </row>
    <row r="34" ht="20.1" customHeight="1" spans="1:4">
      <c r="A34" s="8" t="s">
        <v>36</v>
      </c>
      <c r="B34" s="9">
        <v>60</v>
      </c>
      <c r="C34" s="9">
        <v>65</v>
      </c>
      <c r="D34" s="7">
        <f t="shared" si="0"/>
        <v>1.08333333333333</v>
      </c>
    </row>
    <row r="35" ht="20.1" customHeight="1" spans="1:4">
      <c r="A35" s="8" t="s">
        <v>37</v>
      </c>
      <c r="B35" s="9">
        <v>189</v>
      </c>
      <c r="C35" s="9">
        <v>126</v>
      </c>
      <c r="D35" s="7">
        <f t="shared" si="0"/>
        <v>0.666666666666667</v>
      </c>
    </row>
    <row r="36" ht="20.1" customHeight="1" spans="1:4">
      <c r="A36" s="8" t="s">
        <v>38</v>
      </c>
      <c r="B36" s="9">
        <v>179</v>
      </c>
      <c r="C36" s="9">
        <v>115</v>
      </c>
      <c r="D36" s="7">
        <f t="shared" ref="D36:D70" si="1">C36/B36</f>
        <v>0.642458100558659</v>
      </c>
    </row>
    <row r="37" ht="20.1" customHeight="1" spans="1:4">
      <c r="A37" s="8" t="s">
        <v>39</v>
      </c>
      <c r="B37" s="9">
        <v>10</v>
      </c>
      <c r="C37" s="9">
        <v>11</v>
      </c>
      <c r="D37" s="7">
        <f t="shared" si="1"/>
        <v>1.1</v>
      </c>
    </row>
    <row r="38" ht="20.1" customHeight="1" spans="1:4">
      <c r="A38" s="8" t="s">
        <v>40</v>
      </c>
      <c r="B38" s="9">
        <v>3716</v>
      </c>
      <c r="C38" s="9">
        <v>4796</v>
      </c>
      <c r="D38" s="7">
        <f t="shared" si="1"/>
        <v>1.29063509149623</v>
      </c>
    </row>
    <row r="39" ht="20.1" customHeight="1" spans="1:4">
      <c r="A39" s="8" t="s">
        <v>41</v>
      </c>
      <c r="B39" s="9">
        <v>3385</v>
      </c>
      <c r="C39" s="9">
        <v>3200</v>
      </c>
      <c r="D39" s="7">
        <f t="shared" si="1"/>
        <v>0.945347119645495</v>
      </c>
    </row>
    <row r="40" ht="20.1" customHeight="1" spans="1:4">
      <c r="A40" s="8" t="s">
        <v>42</v>
      </c>
      <c r="B40" s="9">
        <v>314</v>
      </c>
      <c r="C40" s="9">
        <v>1484</v>
      </c>
      <c r="D40" s="7">
        <f t="shared" si="1"/>
        <v>4.72611464968153</v>
      </c>
    </row>
    <row r="41" ht="20.1" customHeight="1" spans="1:4">
      <c r="A41" s="8" t="s">
        <v>43</v>
      </c>
      <c r="B41" s="9">
        <v>0</v>
      </c>
      <c r="C41" s="9">
        <v>50</v>
      </c>
      <c r="D41" s="7"/>
    </row>
    <row r="42" ht="20.1" customHeight="1" spans="1:4">
      <c r="A42" s="8" t="s">
        <v>44</v>
      </c>
      <c r="B42" s="9">
        <v>5</v>
      </c>
      <c r="C42" s="9">
        <v>0</v>
      </c>
      <c r="D42" s="7">
        <f t="shared" si="1"/>
        <v>0</v>
      </c>
    </row>
    <row r="43" ht="20.1" customHeight="1" spans="1:4">
      <c r="A43" s="8" t="s">
        <v>45</v>
      </c>
      <c r="B43" s="9">
        <v>13</v>
      </c>
      <c r="C43" s="9">
        <v>62</v>
      </c>
      <c r="D43" s="7">
        <f t="shared" si="1"/>
        <v>4.76923076923077</v>
      </c>
    </row>
    <row r="44" ht="20.1" customHeight="1" spans="1:4">
      <c r="A44" s="8" t="s">
        <v>46</v>
      </c>
      <c r="B44" s="9">
        <v>225</v>
      </c>
      <c r="C44" s="9">
        <v>210</v>
      </c>
      <c r="D44" s="7">
        <f t="shared" si="1"/>
        <v>0.933333333333333</v>
      </c>
    </row>
    <row r="45" ht="20.1" customHeight="1" spans="1:4">
      <c r="A45" s="8" t="s">
        <v>47</v>
      </c>
      <c r="B45" s="9">
        <v>125</v>
      </c>
      <c r="C45" s="9">
        <v>182</v>
      </c>
      <c r="D45" s="7">
        <f t="shared" si="1"/>
        <v>1.456</v>
      </c>
    </row>
    <row r="46" ht="20.1" customHeight="1" spans="1:4">
      <c r="A46" s="8" t="s">
        <v>48</v>
      </c>
      <c r="B46" s="9">
        <v>38</v>
      </c>
      <c r="C46" s="9">
        <v>22</v>
      </c>
      <c r="D46" s="7">
        <f t="shared" si="1"/>
        <v>0.578947368421053</v>
      </c>
    </row>
    <row r="47" ht="20.1" customHeight="1" spans="1:4">
      <c r="A47" s="8" t="s">
        <v>49</v>
      </c>
      <c r="B47" s="9">
        <v>63</v>
      </c>
      <c r="C47" s="9">
        <v>6</v>
      </c>
      <c r="D47" s="7">
        <f t="shared" si="1"/>
        <v>0.0952380952380952</v>
      </c>
    </row>
    <row r="48" ht="20.1" customHeight="1" spans="1:4">
      <c r="A48" s="8" t="s">
        <v>50</v>
      </c>
      <c r="B48" s="9">
        <v>1067</v>
      </c>
      <c r="C48" s="9">
        <v>772</v>
      </c>
      <c r="D48" s="7">
        <f t="shared" si="1"/>
        <v>0.723523898781631</v>
      </c>
    </row>
    <row r="49" ht="20.1" customHeight="1" spans="1:4">
      <c r="A49" s="8" t="s">
        <v>51</v>
      </c>
      <c r="B49" s="9">
        <v>79</v>
      </c>
      <c r="C49" s="9">
        <v>73</v>
      </c>
      <c r="D49" s="7">
        <f t="shared" si="1"/>
        <v>0.924050632911392</v>
      </c>
    </row>
    <row r="50" ht="20.1" customHeight="1" spans="1:4">
      <c r="A50" s="8" t="s">
        <v>52</v>
      </c>
      <c r="B50" s="9">
        <v>103</v>
      </c>
      <c r="C50" s="9">
        <v>358</v>
      </c>
      <c r="D50" s="7">
        <f t="shared" si="1"/>
        <v>3.47572815533981</v>
      </c>
    </row>
    <row r="51" ht="20.1" customHeight="1" spans="1:4">
      <c r="A51" s="8" t="s">
        <v>53</v>
      </c>
      <c r="B51" s="9">
        <v>480</v>
      </c>
      <c r="C51" s="9">
        <v>0</v>
      </c>
      <c r="D51" s="7">
        <f t="shared" si="1"/>
        <v>0</v>
      </c>
    </row>
    <row r="52" ht="20.1" customHeight="1" spans="1:4">
      <c r="A52" s="8" t="s">
        <v>54</v>
      </c>
      <c r="B52" s="9">
        <v>36</v>
      </c>
      <c r="C52" s="9">
        <v>24</v>
      </c>
      <c r="D52" s="7">
        <f t="shared" si="1"/>
        <v>0.666666666666667</v>
      </c>
    </row>
    <row r="53" ht="20.1" customHeight="1" spans="1:4">
      <c r="A53" s="8" t="s">
        <v>55</v>
      </c>
      <c r="B53" s="9">
        <v>369</v>
      </c>
      <c r="C53" s="9">
        <v>317</v>
      </c>
      <c r="D53" s="7">
        <f t="shared" si="1"/>
        <v>0.859078590785908</v>
      </c>
    </row>
    <row r="54" ht="20.1" customHeight="1" spans="1:4">
      <c r="A54" s="8" t="s">
        <v>56</v>
      </c>
      <c r="B54" s="9">
        <v>5303</v>
      </c>
      <c r="C54" s="9">
        <v>4852</v>
      </c>
      <c r="D54" s="7">
        <f t="shared" si="1"/>
        <v>0.914953799735998</v>
      </c>
    </row>
    <row r="55" ht="20.1" customHeight="1" spans="1:4">
      <c r="A55" s="8" t="s">
        <v>57</v>
      </c>
      <c r="B55" s="9">
        <v>25</v>
      </c>
      <c r="C55" s="9">
        <v>25</v>
      </c>
      <c r="D55" s="7">
        <f t="shared" si="1"/>
        <v>1</v>
      </c>
    </row>
    <row r="56" ht="20.1" customHeight="1" spans="1:4">
      <c r="A56" s="8" t="s">
        <v>58</v>
      </c>
      <c r="B56" s="9">
        <v>0</v>
      </c>
      <c r="C56" s="9">
        <v>20</v>
      </c>
      <c r="D56" s="7"/>
    </row>
    <row r="57" ht="20.1" customHeight="1" spans="1:4">
      <c r="A57" s="8" t="s">
        <v>59</v>
      </c>
      <c r="B57" s="9">
        <v>868</v>
      </c>
      <c r="C57" s="9">
        <v>812</v>
      </c>
      <c r="D57" s="7">
        <f t="shared" si="1"/>
        <v>0.935483870967742</v>
      </c>
    </row>
    <row r="58" ht="20.1" customHeight="1" spans="1:4">
      <c r="A58" s="8" t="s">
        <v>60</v>
      </c>
      <c r="B58" s="9">
        <v>584</v>
      </c>
      <c r="C58" s="9">
        <v>694</v>
      </c>
      <c r="D58" s="7">
        <f t="shared" si="1"/>
        <v>1.18835616438356</v>
      </c>
    </row>
    <row r="59" ht="20.1" customHeight="1" spans="1:4">
      <c r="A59" s="8" t="s">
        <v>61</v>
      </c>
      <c r="B59" s="9">
        <v>0</v>
      </c>
      <c r="C59" s="9">
        <v>3</v>
      </c>
      <c r="D59" s="7"/>
    </row>
    <row r="60" ht="20.1" customHeight="1" spans="1:4">
      <c r="A60" s="8" t="s">
        <v>62</v>
      </c>
      <c r="B60" s="9">
        <v>135</v>
      </c>
      <c r="C60" s="9">
        <v>103</v>
      </c>
      <c r="D60" s="7">
        <f t="shared" si="1"/>
        <v>0.762962962962963</v>
      </c>
    </row>
    <row r="61" ht="20.1" customHeight="1" spans="1:4">
      <c r="A61" s="8" t="s">
        <v>63</v>
      </c>
      <c r="B61" s="9">
        <v>50</v>
      </c>
      <c r="C61" s="9">
        <v>88</v>
      </c>
      <c r="D61" s="7">
        <f t="shared" si="1"/>
        <v>1.76</v>
      </c>
    </row>
    <row r="62" ht="20.1" customHeight="1" spans="1:4">
      <c r="A62" s="8" t="s">
        <v>64</v>
      </c>
      <c r="B62" s="9">
        <v>781</v>
      </c>
      <c r="C62" s="9">
        <v>0</v>
      </c>
      <c r="D62" s="7">
        <f t="shared" si="1"/>
        <v>0</v>
      </c>
    </row>
    <row r="63" ht="20.1" customHeight="1" spans="1:4">
      <c r="A63" s="8" t="s">
        <v>65</v>
      </c>
      <c r="B63" s="9">
        <v>1890</v>
      </c>
      <c r="C63" s="9">
        <v>0</v>
      </c>
      <c r="D63" s="7">
        <f t="shared" si="1"/>
        <v>0</v>
      </c>
    </row>
    <row r="64" ht="20.1" customHeight="1" spans="1:4">
      <c r="A64" s="8" t="s">
        <v>66</v>
      </c>
      <c r="B64" s="9">
        <v>45</v>
      </c>
      <c r="C64" s="9">
        <v>17</v>
      </c>
      <c r="D64" s="7">
        <f t="shared" si="1"/>
        <v>0.377777777777778</v>
      </c>
    </row>
    <row r="65" ht="20.1" customHeight="1" spans="1:4">
      <c r="A65" s="8" t="s">
        <v>67</v>
      </c>
      <c r="B65" s="9">
        <v>0</v>
      </c>
      <c r="C65" s="9">
        <v>3</v>
      </c>
      <c r="D65" s="7"/>
    </row>
    <row r="66" ht="20.1" customHeight="1" spans="1:4">
      <c r="A66" s="8" t="s">
        <v>68</v>
      </c>
      <c r="B66" s="9">
        <v>924</v>
      </c>
      <c r="C66" s="9">
        <v>3087</v>
      </c>
      <c r="D66" s="7">
        <f t="shared" si="1"/>
        <v>3.34090909090909</v>
      </c>
    </row>
    <row r="67" ht="20.1" customHeight="1" spans="1:4">
      <c r="A67" s="8" t="s">
        <v>69</v>
      </c>
      <c r="B67" s="9">
        <v>2832</v>
      </c>
      <c r="C67" s="9">
        <v>3363</v>
      </c>
      <c r="D67" s="7">
        <f t="shared" si="1"/>
        <v>1.1875</v>
      </c>
    </row>
    <row r="68" ht="20.1" customHeight="1" spans="1:4">
      <c r="A68" s="8" t="s">
        <v>70</v>
      </c>
      <c r="B68" s="9">
        <v>161</v>
      </c>
      <c r="C68" s="9">
        <v>371</v>
      </c>
      <c r="D68" s="7">
        <f t="shared" si="1"/>
        <v>2.30434782608696</v>
      </c>
    </row>
    <row r="69" ht="20.1" customHeight="1" spans="1:4">
      <c r="A69" s="8" t="s">
        <v>71</v>
      </c>
      <c r="B69" s="9">
        <v>404</v>
      </c>
      <c r="C69" s="9">
        <v>0</v>
      </c>
      <c r="D69" s="7">
        <f t="shared" si="1"/>
        <v>0</v>
      </c>
    </row>
    <row r="70" ht="20.1" customHeight="1" spans="1:4">
      <c r="A70" s="8" t="s">
        <v>72</v>
      </c>
      <c r="B70" s="9">
        <v>1639</v>
      </c>
      <c r="C70" s="9">
        <v>324</v>
      </c>
      <c r="D70" s="7">
        <f t="shared" si="1"/>
        <v>0.197681513117755</v>
      </c>
    </row>
    <row r="71" ht="20.1" customHeight="1" spans="1:4">
      <c r="A71" s="8" t="s">
        <v>73</v>
      </c>
      <c r="B71" s="9">
        <v>33</v>
      </c>
      <c r="C71" s="9">
        <v>30</v>
      </c>
      <c r="D71" s="7">
        <f t="shared" ref="D71:D111" si="2">C71/B71</f>
        <v>0.909090909090909</v>
      </c>
    </row>
    <row r="72" ht="20.1" customHeight="1" spans="1:4">
      <c r="A72" s="8" t="s">
        <v>74</v>
      </c>
      <c r="B72" s="9">
        <v>278</v>
      </c>
      <c r="C72" s="9">
        <v>57</v>
      </c>
      <c r="D72" s="7">
        <f t="shared" si="2"/>
        <v>0.205035971223022</v>
      </c>
    </row>
    <row r="73" ht="20.1" customHeight="1" spans="1:4">
      <c r="A73" s="8" t="s">
        <v>75</v>
      </c>
      <c r="B73" s="9">
        <v>163</v>
      </c>
      <c r="C73" s="9">
        <v>179</v>
      </c>
      <c r="D73" s="7">
        <f t="shared" si="2"/>
        <v>1.09815950920245</v>
      </c>
    </row>
    <row r="74" ht="20.1" customHeight="1" spans="1:4">
      <c r="A74" s="8" t="s">
        <v>76</v>
      </c>
      <c r="B74" s="9">
        <v>78</v>
      </c>
      <c r="C74" s="9">
        <v>0</v>
      </c>
      <c r="D74" s="7">
        <f t="shared" si="2"/>
        <v>0</v>
      </c>
    </row>
    <row r="75" ht="20.1" customHeight="1" spans="1:4">
      <c r="A75" s="8" t="s">
        <v>77</v>
      </c>
      <c r="B75" s="9">
        <v>22</v>
      </c>
      <c r="C75" s="9">
        <v>245</v>
      </c>
      <c r="D75" s="7">
        <f t="shared" si="2"/>
        <v>11.1363636363636</v>
      </c>
    </row>
    <row r="76" ht="20.1" customHeight="1" spans="1:4">
      <c r="A76" s="8" t="s">
        <v>78</v>
      </c>
      <c r="B76" s="9">
        <v>24</v>
      </c>
      <c r="C76" s="9">
        <v>26</v>
      </c>
      <c r="D76" s="7">
        <f t="shared" si="2"/>
        <v>1.08333333333333</v>
      </c>
    </row>
    <row r="77" ht="20.1" customHeight="1" spans="1:4">
      <c r="A77" s="8" t="s">
        <v>79</v>
      </c>
      <c r="B77" s="9">
        <v>30</v>
      </c>
      <c r="C77" s="9">
        <v>2131</v>
      </c>
      <c r="D77" s="7">
        <f t="shared" si="2"/>
        <v>71.0333333333333</v>
      </c>
    </row>
    <row r="78" ht="20.1" customHeight="1" spans="1:4">
      <c r="A78" s="8" t="s">
        <v>80</v>
      </c>
      <c r="B78" s="9">
        <v>1800</v>
      </c>
      <c r="C78" s="9">
        <v>4739</v>
      </c>
      <c r="D78" s="7">
        <f t="shared" si="2"/>
        <v>2.63277777777778</v>
      </c>
    </row>
    <row r="79" ht="20.1" customHeight="1" spans="1:4">
      <c r="A79" s="8" t="s">
        <v>81</v>
      </c>
      <c r="B79" s="9">
        <v>1211</v>
      </c>
      <c r="C79" s="9">
        <v>3583</v>
      </c>
      <c r="D79" s="7">
        <f t="shared" si="2"/>
        <v>2.95871180842279</v>
      </c>
    </row>
    <row r="80" ht="20.1" customHeight="1" spans="1:4">
      <c r="A80" s="8" t="s">
        <v>82</v>
      </c>
      <c r="B80" s="9">
        <v>862</v>
      </c>
      <c r="C80" s="9">
        <v>0</v>
      </c>
      <c r="D80" s="7">
        <f t="shared" si="2"/>
        <v>0</v>
      </c>
    </row>
    <row r="81" ht="20.1" customHeight="1" spans="1:4">
      <c r="A81" s="8" t="s">
        <v>83</v>
      </c>
      <c r="B81" s="9">
        <v>606</v>
      </c>
      <c r="C81" s="9">
        <v>606</v>
      </c>
      <c r="D81" s="7">
        <f t="shared" si="2"/>
        <v>1</v>
      </c>
    </row>
    <row r="82" ht="20.1" customHeight="1" spans="1:4">
      <c r="A82" s="8" t="s">
        <v>84</v>
      </c>
      <c r="B82" s="9">
        <v>222</v>
      </c>
      <c r="C82" s="9">
        <v>222</v>
      </c>
      <c r="D82" s="7">
        <f t="shared" si="2"/>
        <v>1</v>
      </c>
    </row>
    <row r="83" ht="20.1" customHeight="1" spans="1:4">
      <c r="A83" s="8" t="s">
        <v>85</v>
      </c>
      <c r="B83" s="9">
        <v>-1155</v>
      </c>
      <c r="C83" s="9">
        <v>202</v>
      </c>
      <c r="D83" s="7">
        <f t="shared" si="2"/>
        <v>-0.174891774891775</v>
      </c>
    </row>
    <row r="84" ht="20.1" customHeight="1" spans="1:4">
      <c r="A84" s="8" t="s">
        <v>86</v>
      </c>
      <c r="B84" s="9">
        <v>54</v>
      </c>
      <c r="C84" s="9">
        <v>125</v>
      </c>
      <c r="D84" s="7">
        <f t="shared" si="2"/>
        <v>2.31481481481481</v>
      </c>
    </row>
    <row r="85" ht="20.1" customHeight="1" spans="1:4">
      <c r="A85" s="8" t="s">
        <v>87</v>
      </c>
      <c r="B85" s="9">
        <v>3844</v>
      </c>
      <c r="C85" s="9">
        <v>103</v>
      </c>
      <c r="D85" s="7">
        <f t="shared" si="2"/>
        <v>0.0267950052029136</v>
      </c>
    </row>
    <row r="86" ht="20.1" customHeight="1" spans="1:4">
      <c r="A86" s="8" t="s">
        <v>88</v>
      </c>
      <c r="B86" s="9">
        <v>3777</v>
      </c>
      <c r="C86" s="9">
        <v>0</v>
      </c>
      <c r="D86" s="7">
        <f t="shared" si="2"/>
        <v>0</v>
      </c>
    </row>
    <row r="87" ht="20.1" customHeight="1" spans="1:4">
      <c r="A87" s="8" t="s">
        <v>89</v>
      </c>
      <c r="B87" s="9">
        <v>0</v>
      </c>
      <c r="C87" s="9">
        <v>78</v>
      </c>
      <c r="D87" s="7"/>
    </row>
    <row r="88" ht="20.1" customHeight="1" spans="1:4">
      <c r="A88" s="8" t="s">
        <v>90</v>
      </c>
      <c r="B88" s="9">
        <v>67</v>
      </c>
      <c r="C88" s="9">
        <v>25</v>
      </c>
      <c r="D88" s="7">
        <f t="shared" si="2"/>
        <v>0.373134328358209</v>
      </c>
    </row>
    <row r="89" ht="20.1" customHeight="1" spans="1:4">
      <c r="A89" s="8" t="s">
        <v>91</v>
      </c>
      <c r="B89" s="9">
        <v>14399</v>
      </c>
      <c r="C89" s="9">
        <v>16718</v>
      </c>
      <c r="D89" s="7">
        <f t="shared" si="2"/>
        <v>1.16105285089242</v>
      </c>
    </row>
    <row r="90" ht="20.1" customHeight="1" spans="1:4">
      <c r="A90" s="8" t="s">
        <v>92</v>
      </c>
      <c r="B90" s="9">
        <v>1163</v>
      </c>
      <c r="C90" s="9">
        <v>1714</v>
      </c>
      <c r="D90" s="7">
        <f t="shared" si="2"/>
        <v>1.4737747205503</v>
      </c>
    </row>
    <row r="91" ht="20.1" customHeight="1" spans="1:4">
      <c r="A91" s="8" t="s">
        <v>93</v>
      </c>
      <c r="B91" s="9">
        <v>2086</v>
      </c>
      <c r="C91" s="9">
        <v>2296</v>
      </c>
      <c r="D91" s="7">
        <f t="shared" si="2"/>
        <v>1.1006711409396</v>
      </c>
    </row>
    <row r="92" ht="20.1" customHeight="1" spans="1:4">
      <c r="A92" s="8" t="s">
        <v>94</v>
      </c>
      <c r="B92" s="9">
        <v>6383</v>
      </c>
      <c r="C92" s="9">
        <v>5308</v>
      </c>
      <c r="D92" s="7">
        <f t="shared" si="2"/>
        <v>0.831583894720351</v>
      </c>
    </row>
    <row r="93" ht="20.1" customHeight="1" spans="1:4">
      <c r="A93" s="8" t="s">
        <v>95</v>
      </c>
      <c r="B93" s="9">
        <v>1761</v>
      </c>
      <c r="C93" s="9">
        <v>889</v>
      </c>
      <c r="D93" s="7">
        <f t="shared" si="2"/>
        <v>0.504826802952868</v>
      </c>
    </row>
    <row r="94" ht="20.1" customHeight="1" spans="1:4">
      <c r="A94" s="8" t="s">
        <v>96</v>
      </c>
      <c r="B94" s="9">
        <v>1072</v>
      </c>
      <c r="C94" s="9">
        <v>1299</v>
      </c>
      <c r="D94" s="7">
        <f t="shared" si="2"/>
        <v>1.21175373134328</v>
      </c>
    </row>
    <row r="95" ht="20.1" customHeight="1" spans="1:4">
      <c r="A95" s="8" t="s">
        <v>97</v>
      </c>
      <c r="B95" s="9">
        <v>52</v>
      </c>
      <c r="C95" s="9">
        <v>1659</v>
      </c>
      <c r="D95" s="7">
        <f t="shared" si="2"/>
        <v>31.9038461538462</v>
      </c>
    </row>
    <row r="96" ht="20.1" customHeight="1" spans="1:4">
      <c r="A96" s="8" t="s">
        <v>98</v>
      </c>
      <c r="B96" s="9">
        <v>1089</v>
      </c>
      <c r="C96" s="9">
        <v>1795</v>
      </c>
      <c r="D96" s="7">
        <f t="shared" si="2"/>
        <v>1.64830119375574</v>
      </c>
    </row>
    <row r="97" ht="20.1" customHeight="1" spans="1:4">
      <c r="A97" s="8" t="s">
        <v>99</v>
      </c>
      <c r="B97" s="9">
        <v>794</v>
      </c>
      <c r="C97" s="9">
        <v>1758</v>
      </c>
      <c r="D97" s="7">
        <f t="shared" si="2"/>
        <v>2.21410579345088</v>
      </c>
    </row>
    <row r="98" ht="20.1" customHeight="1" spans="1:4">
      <c r="A98" s="8" t="s">
        <v>100</v>
      </c>
      <c r="B98" s="9">
        <v>2168</v>
      </c>
      <c r="C98" s="9">
        <v>907</v>
      </c>
      <c r="D98" s="7">
        <f t="shared" si="2"/>
        <v>0.418357933579336</v>
      </c>
    </row>
    <row r="99" ht="20.1" customHeight="1" spans="1:4">
      <c r="A99" s="8" t="s">
        <v>101</v>
      </c>
      <c r="B99" s="9">
        <v>44</v>
      </c>
      <c r="C99" s="9">
        <v>0</v>
      </c>
      <c r="D99" s="7">
        <f t="shared" si="2"/>
        <v>0</v>
      </c>
    </row>
    <row r="100" ht="20.1" customHeight="1" spans="1:4">
      <c r="A100" s="8" t="s">
        <v>102</v>
      </c>
      <c r="B100" s="9">
        <v>301</v>
      </c>
      <c r="C100" s="9">
        <v>286</v>
      </c>
      <c r="D100" s="7">
        <f t="shared" si="2"/>
        <v>0.950166112956811</v>
      </c>
    </row>
    <row r="101" ht="20.1" customHeight="1" spans="1:4">
      <c r="A101" s="8" t="s">
        <v>103</v>
      </c>
      <c r="B101" s="9">
        <v>1823</v>
      </c>
      <c r="C101" s="9">
        <v>621</v>
      </c>
      <c r="D101" s="7">
        <f t="shared" si="2"/>
        <v>0.340647284695557</v>
      </c>
    </row>
    <row r="102" ht="20.1" customHeight="1" spans="1:4">
      <c r="A102" s="8" t="s">
        <v>104</v>
      </c>
      <c r="B102" s="9">
        <v>8602</v>
      </c>
      <c r="C102" s="9">
        <v>1732</v>
      </c>
      <c r="D102" s="7">
        <f t="shared" si="2"/>
        <v>0.201348523599163</v>
      </c>
    </row>
    <row r="103" ht="20.1" customHeight="1" spans="1:4">
      <c r="A103" s="8" t="s">
        <v>105</v>
      </c>
      <c r="B103" s="9">
        <v>290</v>
      </c>
      <c r="C103" s="9">
        <v>400</v>
      </c>
      <c r="D103" s="7">
        <f t="shared" si="2"/>
        <v>1.37931034482759</v>
      </c>
    </row>
    <row r="104" ht="20.1" customHeight="1" spans="1:4">
      <c r="A104" s="8" t="s">
        <v>106</v>
      </c>
      <c r="B104" s="9">
        <v>30</v>
      </c>
      <c r="C104" s="9">
        <v>0</v>
      </c>
      <c r="D104" s="7">
        <f t="shared" si="2"/>
        <v>0</v>
      </c>
    </row>
    <row r="105" ht="20.1" customHeight="1" spans="1:4">
      <c r="A105" s="8" t="s">
        <v>107</v>
      </c>
      <c r="B105" s="9">
        <v>57</v>
      </c>
      <c r="C105" s="9">
        <v>1185</v>
      </c>
      <c r="D105" s="7">
        <f t="shared" si="2"/>
        <v>20.7894736842105</v>
      </c>
    </row>
    <row r="106" ht="20.1" customHeight="1" spans="1:4">
      <c r="A106" s="8" t="s">
        <v>108</v>
      </c>
      <c r="B106" s="9">
        <v>8225</v>
      </c>
      <c r="C106" s="9">
        <v>147</v>
      </c>
      <c r="D106" s="7">
        <f t="shared" si="2"/>
        <v>0.0178723404255319</v>
      </c>
    </row>
    <row r="107" ht="20.1" customHeight="1" spans="1:4">
      <c r="A107" s="8" t="s">
        <v>109</v>
      </c>
      <c r="B107" s="9">
        <v>604</v>
      </c>
      <c r="C107" s="9">
        <v>386</v>
      </c>
      <c r="D107" s="7">
        <f t="shared" si="2"/>
        <v>0.639072847682119</v>
      </c>
    </row>
    <row r="108" ht="20.1" customHeight="1" spans="1:4">
      <c r="A108" s="8" t="s">
        <v>110</v>
      </c>
      <c r="B108" s="9">
        <v>25</v>
      </c>
      <c r="C108" s="9">
        <v>38</v>
      </c>
      <c r="D108" s="7">
        <f t="shared" si="2"/>
        <v>1.52</v>
      </c>
    </row>
    <row r="109" ht="20.1" customHeight="1" spans="1:4">
      <c r="A109" s="8" t="s">
        <v>111</v>
      </c>
      <c r="B109" s="9">
        <v>90</v>
      </c>
      <c r="C109" s="9">
        <v>198</v>
      </c>
      <c r="D109" s="7">
        <f t="shared" si="2"/>
        <v>2.2</v>
      </c>
    </row>
    <row r="110" ht="20.1" customHeight="1" spans="1:4">
      <c r="A110" s="8" t="s">
        <v>112</v>
      </c>
      <c r="B110" s="9">
        <v>339</v>
      </c>
      <c r="C110" s="9">
        <v>94</v>
      </c>
      <c r="D110" s="7">
        <f t="shared" si="2"/>
        <v>0.277286135693215</v>
      </c>
    </row>
    <row r="111" ht="20.1" customHeight="1" spans="1:4">
      <c r="A111" s="8" t="s">
        <v>113</v>
      </c>
      <c r="B111" s="9">
        <v>150</v>
      </c>
      <c r="C111" s="9">
        <v>56</v>
      </c>
      <c r="D111" s="7">
        <f t="shared" si="2"/>
        <v>0.373333333333333</v>
      </c>
    </row>
    <row r="112" ht="20.1" customHeight="1" spans="1:4">
      <c r="A112" s="8" t="s">
        <v>114</v>
      </c>
      <c r="B112" s="9">
        <v>100</v>
      </c>
      <c r="C112" s="9">
        <v>350</v>
      </c>
      <c r="D112" s="7">
        <f t="shared" ref="D112:D122" si="3">C112/B112</f>
        <v>3.5</v>
      </c>
    </row>
    <row r="113" ht="20.1" customHeight="1" spans="1:4">
      <c r="A113" s="8" t="s">
        <v>115</v>
      </c>
      <c r="B113" s="9">
        <v>100</v>
      </c>
      <c r="C113" s="9">
        <v>350</v>
      </c>
      <c r="D113" s="7">
        <f t="shared" si="3"/>
        <v>3.5</v>
      </c>
    </row>
    <row r="114" ht="20.1" customHeight="1" spans="1:4">
      <c r="A114" s="8" t="s">
        <v>116</v>
      </c>
      <c r="B114" s="9">
        <v>140</v>
      </c>
      <c r="C114" s="9">
        <v>1246</v>
      </c>
      <c r="D114" s="7">
        <f t="shared" si="3"/>
        <v>8.9</v>
      </c>
    </row>
    <row r="115" ht="20.1" customHeight="1" spans="1:4">
      <c r="A115" s="8" t="s">
        <v>117</v>
      </c>
      <c r="B115" s="9">
        <v>138</v>
      </c>
      <c r="C115" s="9">
        <v>1236</v>
      </c>
      <c r="D115" s="7">
        <f t="shared" si="3"/>
        <v>8.95652173913044</v>
      </c>
    </row>
    <row r="116" ht="20.1" customHeight="1" spans="1:4">
      <c r="A116" s="8" t="s">
        <v>118</v>
      </c>
      <c r="B116" s="9">
        <v>2</v>
      </c>
      <c r="C116" s="9">
        <v>10</v>
      </c>
      <c r="D116" s="7">
        <f t="shared" si="3"/>
        <v>5</v>
      </c>
    </row>
    <row r="117" ht="20.1" customHeight="1" spans="1:4">
      <c r="A117" s="8" t="s">
        <v>119</v>
      </c>
      <c r="B117" s="9">
        <v>4013</v>
      </c>
      <c r="C117" s="9">
        <v>12014</v>
      </c>
      <c r="D117" s="7">
        <f t="shared" si="3"/>
        <v>2.99377024669823</v>
      </c>
    </row>
    <row r="118" ht="20.1" customHeight="1" spans="1:4">
      <c r="A118" s="8" t="s">
        <v>120</v>
      </c>
      <c r="B118" s="9">
        <v>4013</v>
      </c>
      <c r="C118" s="9">
        <v>12014</v>
      </c>
      <c r="D118" s="7">
        <f t="shared" si="3"/>
        <v>2.99377024669823</v>
      </c>
    </row>
    <row r="119" ht="20.1" customHeight="1" spans="1:4">
      <c r="A119" s="8" t="s">
        <v>121</v>
      </c>
      <c r="B119" s="9">
        <v>7</v>
      </c>
      <c r="C119" s="9">
        <v>0</v>
      </c>
      <c r="D119" s="7">
        <f t="shared" si="3"/>
        <v>0</v>
      </c>
    </row>
    <row r="120" ht="20.1" customHeight="1" spans="1:4">
      <c r="A120" s="8" t="s">
        <v>122</v>
      </c>
      <c r="B120" s="9">
        <v>7</v>
      </c>
      <c r="C120" s="9">
        <v>0</v>
      </c>
      <c r="D120" s="7">
        <f t="shared" si="3"/>
        <v>0</v>
      </c>
    </row>
    <row r="121" ht="20.1" customHeight="1" spans="1:4">
      <c r="A121" s="8" t="s">
        <v>123</v>
      </c>
      <c r="B121" s="9">
        <v>234</v>
      </c>
      <c r="C121" s="9">
        <v>5019</v>
      </c>
      <c r="D121" s="7">
        <f t="shared" si="3"/>
        <v>21.4487179487179</v>
      </c>
    </row>
    <row r="122" ht="20.1" customHeight="1" spans="1:4">
      <c r="A122" s="8" t="s">
        <v>124</v>
      </c>
      <c r="B122" s="9">
        <v>234</v>
      </c>
      <c r="C122" s="9">
        <v>5019</v>
      </c>
      <c r="D122" s="7">
        <f t="shared" si="3"/>
        <v>21.4487179487179</v>
      </c>
    </row>
  </sheetData>
  <mergeCells count="1">
    <mergeCell ref="A1:D1"/>
  </mergeCells>
  <printOptions horizontalCentered="1" verticalCentered="1"/>
  <pageMargins left="0.700694444444445" right="0.700694444444445" top="0.751388888888889" bottom="0.751388888888889" header="0.298611111111111" footer="0.298611111111111"/>
  <pageSetup paperSize="9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1"/>
  <sheetViews>
    <sheetView topLeftCell="A220" workbookViewId="0">
      <selection activeCell="G235" sqref="G235"/>
    </sheetView>
  </sheetViews>
  <sheetFormatPr defaultColWidth="9" defaultRowHeight="13.5" outlineLevelCol="3"/>
  <cols>
    <col min="1" max="1" width="39.125" customWidth="1"/>
    <col min="2" max="3" width="13.375" customWidth="1"/>
    <col min="4" max="4" width="13.625" customWidth="1"/>
  </cols>
  <sheetData>
    <row r="1" ht="39.75" customHeight="1" spans="1:4">
      <c r="A1" s="1" t="s">
        <v>0</v>
      </c>
      <c r="B1" s="2"/>
      <c r="C1" s="2"/>
      <c r="D1" s="2"/>
    </row>
    <row r="2" spans="4:4">
      <c r="D2" t="s">
        <v>1</v>
      </c>
    </row>
    <row r="3" ht="27" spans="1:4">
      <c r="A3" s="3" t="s">
        <v>2</v>
      </c>
      <c r="B3" s="3" t="s">
        <v>3</v>
      </c>
      <c r="C3" s="3" t="s">
        <v>4</v>
      </c>
      <c r="D3" s="4" t="s">
        <v>5</v>
      </c>
    </row>
    <row r="4" ht="20.1" customHeight="1" spans="1:4">
      <c r="A4" s="5" t="s">
        <v>6</v>
      </c>
      <c r="B4" s="6">
        <f>SUM(B5:B20)</f>
        <v>71754</v>
      </c>
      <c r="C4" s="6">
        <f>SUM(C5:C20)</f>
        <v>78936</v>
      </c>
      <c r="D4" s="7">
        <f>C4/B4</f>
        <v>1.10009198093486</v>
      </c>
    </row>
    <row r="5" ht="20.1" customHeight="1" spans="1:4">
      <c r="A5" s="8" t="s">
        <v>7</v>
      </c>
      <c r="B5" s="6">
        <v>11265</v>
      </c>
      <c r="C5" s="6">
        <v>13297</v>
      </c>
      <c r="D5" s="7">
        <f t="shared" ref="D5:D66" si="0">C5/B5</f>
        <v>1.18038171327119</v>
      </c>
    </row>
    <row r="6" ht="20.1" customHeight="1" spans="1:4">
      <c r="A6" s="8" t="s">
        <v>8</v>
      </c>
      <c r="B6" s="6">
        <v>3876</v>
      </c>
      <c r="C6" s="6">
        <v>4259</v>
      </c>
      <c r="D6" s="7">
        <f t="shared" si="0"/>
        <v>1.09881320949432</v>
      </c>
    </row>
    <row r="7" ht="20.1" customHeight="1" spans="1:4">
      <c r="A7" s="8" t="s">
        <v>9</v>
      </c>
      <c r="B7" s="6">
        <v>4324</v>
      </c>
      <c r="C7" s="6">
        <v>3740</v>
      </c>
      <c r="D7" s="7">
        <f t="shared" si="0"/>
        <v>0.864939870490287</v>
      </c>
    </row>
    <row r="8" ht="20.1" customHeight="1" spans="1:4">
      <c r="A8" s="8" t="s">
        <v>10</v>
      </c>
      <c r="B8" s="6">
        <v>2919</v>
      </c>
      <c r="C8" s="6">
        <v>3023</v>
      </c>
      <c r="D8" s="7">
        <f t="shared" si="0"/>
        <v>1.03562863994519</v>
      </c>
    </row>
    <row r="9" ht="20.1" customHeight="1" spans="1:4">
      <c r="A9" s="8" t="s">
        <v>11</v>
      </c>
      <c r="B9" s="6">
        <v>1023</v>
      </c>
      <c r="C9" s="6">
        <v>4745</v>
      </c>
      <c r="D9" s="7">
        <f t="shared" si="0"/>
        <v>4.63831867057674</v>
      </c>
    </row>
    <row r="10" ht="20.1" customHeight="1" spans="1:4">
      <c r="A10" s="8" t="s">
        <v>12</v>
      </c>
      <c r="B10" s="6">
        <v>2800</v>
      </c>
      <c r="C10" s="6">
        <v>2800</v>
      </c>
      <c r="D10" s="7">
        <f t="shared" si="0"/>
        <v>1</v>
      </c>
    </row>
    <row r="11" ht="20.1" customHeight="1" spans="1:4">
      <c r="A11" s="8" t="s">
        <v>13</v>
      </c>
      <c r="B11" s="6">
        <v>184</v>
      </c>
      <c r="C11" s="6">
        <v>184</v>
      </c>
      <c r="D11" s="7">
        <f t="shared" si="0"/>
        <v>1</v>
      </c>
    </row>
    <row r="12" ht="20.1" customHeight="1" spans="1:4">
      <c r="A12" s="8" t="s">
        <v>14</v>
      </c>
      <c r="B12" s="6">
        <v>1846</v>
      </c>
      <c r="C12" s="6">
        <v>1830</v>
      </c>
      <c r="D12" s="7">
        <f t="shared" si="0"/>
        <v>0.991332611050921</v>
      </c>
    </row>
    <row r="13" ht="20.1" customHeight="1" spans="1:4">
      <c r="A13" s="8" t="s">
        <v>15</v>
      </c>
      <c r="B13" s="6">
        <v>6827</v>
      </c>
      <c r="C13" s="6">
        <v>6651</v>
      </c>
      <c r="D13" s="7">
        <f t="shared" si="0"/>
        <v>0.974220008788633</v>
      </c>
    </row>
    <row r="14" ht="20.1" customHeight="1" spans="1:4">
      <c r="A14" s="8" t="s">
        <v>16</v>
      </c>
      <c r="B14" s="6">
        <v>3868</v>
      </c>
      <c r="C14" s="6">
        <v>3291</v>
      </c>
      <c r="D14" s="7">
        <f t="shared" si="0"/>
        <v>0.850827300930714</v>
      </c>
    </row>
    <row r="15" ht="20.1" customHeight="1" spans="1:4">
      <c r="A15" s="8" t="s">
        <v>17</v>
      </c>
      <c r="B15" s="6">
        <v>15132</v>
      </c>
      <c r="C15" s="6">
        <v>14283</v>
      </c>
      <c r="D15" s="7">
        <f t="shared" si="0"/>
        <v>0.943893735130849</v>
      </c>
    </row>
    <row r="16" ht="20.1" customHeight="1" spans="1:4">
      <c r="A16" s="8" t="s">
        <v>18</v>
      </c>
      <c r="B16" s="6">
        <v>435</v>
      </c>
      <c r="C16" s="6">
        <v>1944</v>
      </c>
      <c r="D16" s="7">
        <f t="shared" si="0"/>
        <v>4.46896551724138</v>
      </c>
    </row>
    <row r="17" ht="20.1" customHeight="1" spans="1:4">
      <c r="A17" s="8" t="s">
        <v>19</v>
      </c>
      <c r="B17" s="6">
        <v>28</v>
      </c>
      <c r="C17" s="6">
        <v>24</v>
      </c>
      <c r="D17" s="7">
        <f t="shared" si="0"/>
        <v>0.857142857142857</v>
      </c>
    </row>
    <row r="18" ht="20.1" customHeight="1" spans="1:4">
      <c r="A18" s="8" t="s">
        <v>20</v>
      </c>
      <c r="B18" s="6">
        <v>6202</v>
      </c>
      <c r="C18" s="6">
        <v>7836</v>
      </c>
      <c r="D18" s="7">
        <f t="shared" si="0"/>
        <v>1.26346339890358</v>
      </c>
    </row>
    <row r="19" ht="20.1" customHeight="1" spans="1:4">
      <c r="A19" s="8" t="s">
        <v>21</v>
      </c>
      <c r="B19" s="6">
        <v>10205</v>
      </c>
      <c r="C19" s="6">
        <v>10209</v>
      </c>
      <c r="D19" s="7">
        <f t="shared" si="0"/>
        <v>1.00039196472317</v>
      </c>
    </row>
    <row r="20" ht="20.1" customHeight="1" spans="1:4">
      <c r="A20" s="8" t="s">
        <v>22</v>
      </c>
      <c r="B20" s="6">
        <v>820</v>
      </c>
      <c r="C20" s="6">
        <v>820</v>
      </c>
      <c r="D20" s="7">
        <f t="shared" si="0"/>
        <v>1</v>
      </c>
    </row>
    <row r="21" ht="20.1" customHeight="1" spans="1:4">
      <c r="A21" s="5" t="s">
        <v>23</v>
      </c>
      <c r="B21" s="8">
        <f>SUM(B22,B60,B66,B79,B90,B101,B107,B128,B141,B157,B164,B175,B183,B192,B197,B213,B220,B224,B231)</f>
        <v>49516</v>
      </c>
      <c r="C21" s="8">
        <f>SUM(C22,C60,C66,C79,C90,C101,C107,C128,C141,C157,C164,C175,C183,C192,C197,C213,C220,C224,C231)</f>
        <v>57744</v>
      </c>
      <c r="D21" s="7">
        <f t="shared" si="0"/>
        <v>1.1661685111883</v>
      </c>
    </row>
    <row r="22" ht="20.1" customHeight="1" spans="1:4">
      <c r="A22" s="8" t="s">
        <v>24</v>
      </c>
      <c r="B22" s="8">
        <v>213</v>
      </c>
      <c r="C22" s="8">
        <v>346</v>
      </c>
      <c r="D22" s="7">
        <f t="shared" si="0"/>
        <v>1.62441314553991</v>
      </c>
    </row>
    <row r="23" ht="20.1" customHeight="1" spans="1:4">
      <c r="A23" s="8" t="s">
        <v>125</v>
      </c>
      <c r="B23" s="8">
        <v>0</v>
      </c>
      <c r="C23" s="8">
        <v>0</v>
      </c>
      <c r="D23" s="7"/>
    </row>
    <row r="24" ht="20.1" customHeight="1" spans="1:4">
      <c r="A24" s="8" t="s">
        <v>126</v>
      </c>
      <c r="B24" s="8">
        <v>0</v>
      </c>
      <c r="C24" s="8">
        <v>0</v>
      </c>
      <c r="D24" s="7"/>
    </row>
    <row r="25" ht="20.1" customHeight="1" spans="1:4">
      <c r="A25" s="8" t="s">
        <v>127</v>
      </c>
      <c r="B25" s="8">
        <v>0</v>
      </c>
      <c r="C25" s="8">
        <v>0</v>
      </c>
      <c r="D25" s="7"/>
    </row>
    <row r="26" ht="20.1" customHeight="1" spans="1:4">
      <c r="A26" s="8" t="s">
        <v>128</v>
      </c>
      <c r="B26" s="8">
        <v>0</v>
      </c>
      <c r="C26" s="8">
        <v>0</v>
      </c>
      <c r="D26" s="7"/>
    </row>
    <row r="27" ht="20.1" customHeight="1" spans="1:4">
      <c r="A27" s="8" t="s">
        <v>129</v>
      </c>
      <c r="B27" s="8">
        <v>0</v>
      </c>
      <c r="C27" s="8">
        <v>0</v>
      </c>
      <c r="D27" s="7"/>
    </row>
    <row r="28" ht="20.1" customHeight="1" spans="1:4">
      <c r="A28" s="8" t="s">
        <v>130</v>
      </c>
      <c r="B28" s="8">
        <v>3</v>
      </c>
      <c r="C28" s="8">
        <v>12</v>
      </c>
      <c r="D28" s="7">
        <f t="shared" si="0"/>
        <v>4</v>
      </c>
    </row>
    <row r="29" ht="20.1" customHeight="1" spans="1:4">
      <c r="A29" s="8" t="s">
        <v>131</v>
      </c>
      <c r="B29" s="8">
        <v>0</v>
      </c>
      <c r="C29" s="8">
        <v>0</v>
      </c>
      <c r="D29" s="7"/>
    </row>
    <row r="30" ht="20.1" customHeight="1" spans="1:4">
      <c r="A30" s="8" t="s">
        <v>132</v>
      </c>
      <c r="B30" s="8">
        <v>19</v>
      </c>
      <c r="C30" s="8">
        <v>5</v>
      </c>
      <c r="D30" s="7">
        <f t="shared" si="0"/>
        <v>0.263157894736842</v>
      </c>
    </row>
    <row r="31" ht="20.1" customHeight="1" spans="1:4">
      <c r="A31" s="8" t="s">
        <v>133</v>
      </c>
      <c r="B31" s="8">
        <v>0</v>
      </c>
      <c r="C31" s="8">
        <v>0</v>
      </c>
      <c r="D31" s="7"/>
    </row>
    <row r="32" ht="20.1" customHeight="1" spans="1:4">
      <c r="A32" s="8" t="s">
        <v>134</v>
      </c>
      <c r="B32" s="8">
        <v>0</v>
      </c>
      <c r="C32" s="8">
        <v>1</v>
      </c>
      <c r="D32" s="7"/>
    </row>
    <row r="33" ht="20.1" customHeight="1" spans="1:4">
      <c r="A33" s="8" t="s">
        <v>135</v>
      </c>
      <c r="B33" s="8">
        <v>50</v>
      </c>
      <c r="C33" s="8">
        <v>50</v>
      </c>
      <c r="D33" s="7">
        <f t="shared" si="0"/>
        <v>1</v>
      </c>
    </row>
    <row r="34" ht="20.1" customHeight="1" spans="1:4">
      <c r="A34" s="8" t="s">
        <v>136</v>
      </c>
      <c r="B34" s="8">
        <v>0</v>
      </c>
      <c r="C34" s="8">
        <v>0</v>
      </c>
      <c r="D34" s="7"/>
    </row>
    <row r="35" ht="20.1" customHeight="1" spans="1:4">
      <c r="A35" s="8" t="s">
        <v>137</v>
      </c>
      <c r="B35" s="8">
        <v>0</v>
      </c>
      <c r="C35" s="8">
        <v>0</v>
      </c>
      <c r="D35" s="7"/>
    </row>
    <row r="36" ht="20.1" customHeight="1" spans="1:4">
      <c r="A36" s="8" t="s">
        <v>138</v>
      </c>
      <c r="B36" s="8">
        <v>21</v>
      </c>
      <c r="C36" s="8">
        <v>19</v>
      </c>
      <c r="D36" s="7">
        <f t="shared" si="0"/>
        <v>0.904761904761905</v>
      </c>
    </row>
    <row r="37" ht="20.1" customHeight="1" spans="1:4">
      <c r="A37" s="8" t="s">
        <v>139</v>
      </c>
      <c r="B37" s="8">
        <v>0</v>
      </c>
      <c r="C37" s="8">
        <v>0</v>
      </c>
      <c r="D37" s="7"/>
    </row>
    <row r="38" ht="20.1" customHeight="1" spans="1:4">
      <c r="A38" s="8" t="s">
        <v>140</v>
      </c>
      <c r="B38" s="8">
        <v>5</v>
      </c>
      <c r="C38" s="8">
        <v>6</v>
      </c>
      <c r="D38" s="7">
        <f t="shared" si="0"/>
        <v>1.2</v>
      </c>
    </row>
    <row r="39" ht="20.1" customHeight="1" spans="1:4">
      <c r="A39" s="8" t="s">
        <v>141</v>
      </c>
      <c r="B39" s="8">
        <v>6</v>
      </c>
      <c r="C39" s="8">
        <v>4</v>
      </c>
      <c r="D39" s="7">
        <f t="shared" si="0"/>
        <v>0.666666666666667</v>
      </c>
    </row>
    <row r="40" ht="20.1" customHeight="1" spans="1:4">
      <c r="A40" s="8" t="s">
        <v>142</v>
      </c>
      <c r="B40" s="8">
        <v>0</v>
      </c>
      <c r="C40" s="8">
        <v>0</v>
      </c>
      <c r="D40" s="7"/>
    </row>
    <row r="41" ht="20.1" customHeight="1" spans="1:4">
      <c r="A41" s="8" t="s">
        <v>143</v>
      </c>
      <c r="B41" s="8">
        <v>0</v>
      </c>
      <c r="C41" s="8">
        <v>32</v>
      </c>
      <c r="D41" s="7"/>
    </row>
    <row r="42" ht="20.1" customHeight="1" spans="1:4">
      <c r="A42" s="8" t="s">
        <v>144</v>
      </c>
      <c r="B42" s="8">
        <v>0</v>
      </c>
      <c r="C42" s="8">
        <v>0</v>
      </c>
      <c r="D42" s="7"/>
    </row>
    <row r="43" ht="20.1" customHeight="1" spans="1:4">
      <c r="A43" s="8" t="s">
        <v>145</v>
      </c>
      <c r="B43" s="8">
        <v>24</v>
      </c>
      <c r="C43" s="8">
        <v>37</v>
      </c>
      <c r="D43" s="7">
        <f t="shared" si="0"/>
        <v>1.54166666666667</v>
      </c>
    </row>
    <row r="44" ht="20.1" customHeight="1" spans="1:4">
      <c r="A44" s="8" t="s">
        <v>146</v>
      </c>
      <c r="B44" s="8">
        <v>0</v>
      </c>
      <c r="C44" s="8">
        <v>0</v>
      </c>
      <c r="D44" s="7" t="e">
        <f t="shared" si="0"/>
        <v>#DIV/0!</v>
      </c>
    </row>
    <row r="45" ht="20.1" customHeight="1" spans="1:4">
      <c r="A45" s="8" t="s">
        <v>147</v>
      </c>
      <c r="B45" s="8">
        <v>85</v>
      </c>
      <c r="C45" s="8">
        <v>181</v>
      </c>
      <c r="D45" s="7">
        <f t="shared" si="0"/>
        <v>2.12941176470588</v>
      </c>
    </row>
    <row r="46" ht="20.1" customHeight="1" spans="1:4">
      <c r="A46" s="8" t="s">
        <v>148</v>
      </c>
      <c r="B46" s="8">
        <v>0</v>
      </c>
      <c r="C46" s="8">
        <v>0</v>
      </c>
      <c r="D46" s="7"/>
    </row>
    <row r="47" ht="20.1" customHeight="1" spans="1:4">
      <c r="A47" s="8" t="s">
        <v>149</v>
      </c>
      <c r="B47" s="8">
        <v>0</v>
      </c>
      <c r="C47" s="8">
        <v>0</v>
      </c>
      <c r="D47" s="7"/>
    </row>
    <row r="48" ht="20.1" customHeight="1" spans="1:4">
      <c r="A48" s="8" t="s">
        <v>150</v>
      </c>
      <c r="B48" s="8">
        <v>0</v>
      </c>
      <c r="C48" s="8">
        <v>0</v>
      </c>
      <c r="D48" s="7"/>
    </row>
    <row r="49" ht="20.1" customHeight="1" spans="1:4">
      <c r="A49" s="8" t="s">
        <v>151</v>
      </c>
      <c r="B49" s="8">
        <v>0</v>
      </c>
      <c r="C49" s="8">
        <v>0</v>
      </c>
      <c r="D49" s="7"/>
    </row>
    <row r="50" ht="20.1" customHeight="1" spans="1:4">
      <c r="A50" s="8" t="s">
        <v>152</v>
      </c>
      <c r="B50" s="8">
        <v>0</v>
      </c>
      <c r="C50" s="8">
        <v>0</v>
      </c>
      <c r="D50" s="7"/>
    </row>
    <row r="51" ht="20.1" customHeight="1" spans="1:4">
      <c r="A51" s="8" t="s">
        <v>153</v>
      </c>
      <c r="B51" s="8">
        <v>0</v>
      </c>
      <c r="C51" s="8">
        <v>0</v>
      </c>
      <c r="D51" s="7"/>
    </row>
    <row r="52" ht="20.1" customHeight="1" spans="1:4">
      <c r="A52" s="8" t="s">
        <v>154</v>
      </c>
      <c r="B52" s="8">
        <v>0</v>
      </c>
      <c r="C52" s="8">
        <v>0</v>
      </c>
      <c r="D52" s="7"/>
    </row>
    <row r="53" ht="20.1" customHeight="1" spans="1:4">
      <c r="A53" s="8" t="s">
        <v>155</v>
      </c>
      <c r="B53" s="8">
        <v>0</v>
      </c>
      <c r="C53" s="8">
        <v>0</v>
      </c>
      <c r="D53" s="7"/>
    </row>
    <row r="54" ht="20.1" customHeight="1" spans="1:4">
      <c r="A54" s="8" t="s">
        <v>156</v>
      </c>
      <c r="B54" s="8">
        <v>0</v>
      </c>
      <c r="C54" s="8">
        <v>0</v>
      </c>
      <c r="D54" s="7"/>
    </row>
    <row r="55" ht="20.1" customHeight="1" spans="1:4">
      <c r="A55" s="8" t="s">
        <v>157</v>
      </c>
      <c r="B55" s="8">
        <v>0</v>
      </c>
      <c r="C55" s="8">
        <v>0</v>
      </c>
      <c r="D55" s="7"/>
    </row>
    <row r="56" ht="20.1" customHeight="1" spans="1:4">
      <c r="A56" s="8" t="s">
        <v>158</v>
      </c>
      <c r="B56" s="8">
        <v>0</v>
      </c>
      <c r="C56" s="8">
        <v>0</v>
      </c>
      <c r="D56" s="7"/>
    </row>
    <row r="57" ht="20.1" customHeight="1" spans="1:4">
      <c r="A57" s="8" t="s">
        <v>159</v>
      </c>
      <c r="B57" s="8">
        <v>0</v>
      </c>
      <c r="C57" s="8">
        <v>0</v>
      </c>
      <c r="D57" s="7"/>
    </row>
    <row r="58" ht="20.1" customHeight="1" spans="1:4">
      <c r="A58" s="8" t="s">
        <v>160</v>
      </c>
      <c r="B58" s="8">
        <v>0</v>
      </c>
      <c r="C58" s="8">
        <v>0</v>
      </c>
      <c r="D58" s="7"/>
    </row>
    <row r="59" ht="20.1" customHeight="1" spans="1:4">
      <c r="A59" s="8" t="s">
        <v>161</v>
      </c>
      <c r="B59" s="8">
        <v>0</v>
      </c>
      <c r="C59" s="8">
        <v>0</v>
      </c>
      <c r="D59" s="7"/>
    </row>
    <row r="60" ht="20.1" customHeight="1" spans="1:4">
      <c r="A60" s="8" t="s">
        <v>35</v>
      </c>
      <c r="B60" s="8">
        <v>60</v>
      </c>
      <c r="C60" s="8">
        <v>65</v>
      </c>
      <c r="D60" s="7">
        <f t="shared" si="0"/>
        <v>1.08333333333333</v>
      </c>
    </row>
    <row r="61" ht="20.1" customHeight="1" spans="1:4">
      <c r="A61" s="8" t="s">
        <v>162</v>
      </c>
      <c r="B61" s="8">
        <v>0</v>
      </c>
      <c r="C61" s="8">
        <v>0</v>
      </c>
      <c r="D61" s="7"/>
    </row>
    <row r="62" ht="20.1" customHeight="1" spans="1:4">
      <c r="A62" s="8" t="s">
        <v>163</v>
      </c>
      <c r="B62" s="8">
        <v>0</v>
      </c>
      <c r="C62" s="8">
        <v>0</v>
      </c>
      <c r="D62" s="7"/>
    </row>
    <row r="63" ht="20.1" customHeight="1" spans="1:4">
      <c r="A63" s="8" t="s">
        <v>164</v>
      </c>
      <c r="B63" s="8">
        <v>0</v>
      </c>
      <c r="C63" s="8">
        <v>0</v>
      </c>
      <c r="D63" s="7"/>
    </row>
    <row r="64" ht="20.1" customHeight="1" spans="1:4">
      <c r="A64" s="8" t="s">
        <v>165</v>
      </c>
      <c r="B64" s="8">
        <v>60</v>
      </c>
      <c r="C64" s="8">
        <v>65</v>
      </c>
      <c r="D64" s="7">
        <f t="shared" si="0"/>
        <v>1.08333333333333</v>
      </c>
    </row>
    <row r="65" ht="20.1" customHeight="1" spans="1:4">
      <c r="A65" s="8" t="s">
        <v>166</v>
      </c>
      <c r="B65" s="8">
        <v>0</v>
      </c>
      <c r="C65" s="8">
        <v>0</v>
      </c>
      <c r="D65" s="7"/>
    </row>
    <row r="66" ht="20.1" customHeight="1" spans="1:4">
      <c r="A66" s="8" t="s">
        <v>37</v>
      </c>
      <c r="B66" s="8">
        <v>189</v>
      </c>
      <c r="C66" s="8">
        <v>126</v>
      </c>
      <c r="D66" s="7">
        <f t="shared" si="0"/>
        <v>0.666666666666667</v>
      </c>
    </row>
    <row r="67" ht="20.1" customHeight="1" spans="1:4">
      <c r="A67" s="8" t="s">
        <v>167</v>
      </c>
      <c r="B67" s="8">
        <v>0</v>
      </c>
      <c r="C67" s="8">
        <v>0</v>
      </c>
      <c r="D67" s="7"/>
    </row>
    <row r="68" ht="20.1" customHeight="1" spans="1:4">
      <c r="A68" s="8" t="s">
        <v>168</v>
      </c>
      <c r="B68" s="8">
        <v>0</v>
      </c>
      <c r="C68" s="8">
        <v>0</v>
      </c>
      <c r="D68" s="7"/>
    </row>
    <row r="69" ht="20.1" customHeight="1" spans="1:4">
      <c r="A69" s="8" t="s">
        <v>169</v>
      </c>
      <c r="B69" s="8">
        <v>0</v>
      </c>
      <c r="C69" s="8">
        <v>0</v>
      </c>
      <c r="D69" s="7"/>
    </row>
    <row r="70" ht="20.1" customHeight="1" spans="1:4">
      <c r="A70" s="8" t="s">
        <v>170</v>
      </c>
      <c r="B70" s="8">
        <v>0</v>
      </c>
      <c r="C70" s="8">
        <v>0</v>
      </c>
      <c r="D70" s="7"/>
    </row>
    <row r="71" ht="20.1" customHeight="1" spans="1:4">
      <c r="A71" s="8" t="s">
        <v>171</v>
      </c>
      <c r="B71" s="8">
        <v>179</v>
      </c>
      <c r="C71" s="8">
        <v>115</v>
      </c>
      <c r="D71" s="7">
        <f t="shared" ref="D71:D134" si="1">C71/B71</f>
        <v>0.642458100558659</v>
      </c>
    </row>
    <row r="72" ht="20.1" customHeight="1" spans="1:4">
      <c r="A72" s="8" t="s">
        <v>172</v>
      </c>
      <c r="B72" s="8">
        <v>10</v>
      </c>
      <c r="C72" s="8">
        <v>11</v>
      </c>
      <c r="D72" s="7">
        <f t="shared" si="1"/>
        <v>1.1</v>
      </c>
    </row>
    <row r="73" ht="20.1" customHeight="1" spans="1:4">
      <c r="A73" s="8" t="s">
        <v>173</v>
      </c>
      <c r="B73" s="8">
        <v>0</v>
      </c>
      <c r="C73" s="8">
        <v>0</v>
      </c>
      <c r="D73" s="7"/>
    </row>
    <row r="74" ht="20.1" customHeight="1" spans="1:4">
      <c r="A74" s="8" t="s">
        <v>174</v>
      </c>
      <c r="B74" s="8">
        <v>0</v>
      </c>
      <c r="C74" s="8">
        <v>0</v>
      </c>
      <c r="D74" s="7"/>
    </row>
    <row r="75" ht="20.1" customHeight="1" spans="1:4">
      <c r="A75" s="8" t="s">
        <v>175</v>
      </c>
      <c r="B75" s="8">
        <v>0</v>
      </c>
      <c r="C75" s="8">
        <v>0</v>
      </c>
      <c r="D75" s="7"/>
    </row>
    <row r="76" ht="20.1" customHeight="1" spans="1:4">
      <c r="A76" s="8" t="s">
        <v>176</v>
      </c>
      <c r="B76" s="8">
        <v>0</v>
      </c>
      <c r="C76" s="8">
        <v>0</v>
      </c>
      <c r="D76" s="7"/>
    </row>
    <row r="77" ht="20.1" customHeight="1" spans="1:4">
      <c r="A77" s="8" t="s">
        <v>177</v>
      </c>
      <c r="B77" s="8">
        <v>0</v>
      </c>
      <c r="C77" s="8">
        <v>0</v>
      </c>
      <c r="D77" s="7"/>
    </row>
    <row r="78" ht="20.1" customHeight="1" spans="1:4">
      <c r="A78" s="8" t="s">
        <v>178</v>
      </c>
      <c r="B78" s="8">
        <v>0</v>
      </c>
      <c r="C78" s="8">
        <v>0</v>
      </c>
      <c r="D78" s="7"/>
    </row>
    <row r="79" ht="20.1" customHeight="1" spans="1:4">
      <c r="A79" s="8" t="s">
        <v>40</v>
      </c>
      <c r="B79" s="8">
        <v>3716</v>
      </c>
      <c r="C79" s="8">
        <v>4796</v>
      </c>
      <c r="D79" s="7">
        <f t="shared" si="1"/>
        <v>1.29063509149623</v>
      </c>
    </row>
    <row r="80" ht="20.1" customHeight="1" spans="1:4">
      <c r="A80" s="8" t="s">
        <v>179</v>
      </c>
      <c r="B80" s="8">
        <v>0</v>
      </c>
      <c r="C80" s="8">
        <v>0</v>
      </c>
      <c r="D80" s="7"/>
    </row>
    <row r="81" ht="20.1" customHeight="1" spans="1:4">
      <c r="A81" s="8" t="s">
        <v>180</v>
      </c>
      <c r="B81" s="8">
        <v>3385</v>
      </c>
      <c r="C81" s="8">
        <v>3200</v>
      </c>
      <c r="D81" s="7">
        <f t="shared" si="1"/>
        <v>0.945347119645495</v>
      </c>
    </row>
    <row r="82" ht="20.1" customHeight="1" spans="1:4">
      <c r="A82" s="8" t="s">
        <v>181</v>
      </c>
      <c r="B82" s="8">
        <v>314</v>
      </c>
      <c r="C82" s="8">
        <v>1484</v>
      </c>
      <c r="D82" s="7">
        <f t="shared" si="1"/>
        <v>4.72611464968153</v>
      </c>
    </row>
    <row r="83" ht="20.1" customHeight="1" spans="1:4">
      <c r="A83" s="8" t="s">
        <v>182</v>
      </c>
      <c r="B83" s="8">
        <v>0</v>
      </c>
      <c r="C83" s="8">
        <v>0</v>
      </c>
      <c r="D83" s="7"/>
    </row>
    <row r="84" ht="20.1" customHeight="1" spans="1:4">
      <c r="A84" s="8" t="s">
        <v>183</v>
      </c>
      <c r="B84" s="8">
        <v>0</v>
      </c>
      <c r="C84" s="8">
        <v>0</v>
      </c>
      <c r="D84" s="7"/>
    </row>
    <row r="85" ht="20.1" customHeight="1" spans="1:4">
      <c r="A85" s="8" t="s">
        <v>184</v>
      </c>
      <c r="B85" s="8">
        <v>0</v>
      </c>
      <c r="C85" s="8">
        <v>0</v>
      </c>
      <c r="D85" s="7"/>
    </row>
    <row r="86" ht="20.1" customHeight="1" spans="1:4">
      <c r="A86" s="8" t="s">
        <v>185</v>
      </c>
      <c r="B86" s="8">
        <v>0</v>
      </c>
      <c r="C86" s="8">
        <v>50</v>
      </c>
      <c r="D86" s="7"/>
    </row>
    <row r="87" ht="20.1" customHeight="1" spans="1:4">
      <c r="A87" s="8" t="s">
        <v>186</v>
      </c>
      <c r="B87" s="8">
        <v>0</v>
      </c>
      <c r="C87" s="8">
        <v>0</v>
      </c>
      <c r="D87" s="7"/>
    </row>
    <row r="88" ht="20.1" customHeight="1" spans="1:4">
      <c r="A88" s="8" t="s">
        <v>187</v>
      </c>
      <c r="B88" s="8">
        <v>5</v>
      </c>
      <c r="C88" s="8">
        <v>0</v>
      </c>
      <c r="D88" s="7">
        <f t="shared" si="1"/>
        <v>0</v>
      </c>
    </row>
    <row r="89" ht="20.1" customHeight="1" spans="1:4">
      <c r="A89" s="8" t="s">
        <v>188</v>
      </c>
      <c r="B89" s="8">
        <v>13</v>
      </c>
      <c r="C89" s="8">
        <v>62</v>
      </c>
      <c r="D89" s="7">
        <f t="shared" si="1"/>
        <v>4.76923076923077</v>
      </c>
    </row>
    <row r="90" ht="20.1" customHeight="1" spans="1:4">
      <c r="A90" s="8" t="s">
        <v>46</v>
      </c>
      <c r="B90" s="8">
        <v>225</v>
      </c>
      <c r="C90" s="8">
        <v>210</v>
      </c>
      <c r="D90" s="7">
        <f t="shared" si="1"/>
        <v>0.933333333333333</v>
      </c>
    </row>
    <row r="91" ht="20.1" customHeight="1" spans="1:4">
      <c r="A91" s="8" t="s">
        <v>189</v>
      </c>
      <c r="B91" s="8">
        <v>0</v>
      </c>
      <c r="C91" s="8">
        <v>0</v>
      </c>
      <c r="D91" s="7"/>
    </row>
    <row r="92" ht="20.1" customHeight="1" spans="1:4">
      <c r="A92" s="8" t="s">
        <v>190</v>
      </c>
      <c r="B92" s="8">
        <v>0</v>
      </c>
      <c r="C92" s="8">
        <v>0</v>
      </c>
      <c r="D92" s="7"/>
    </row>
    <row r="93" ht="20.1" customHeight="1" spans="1:4">
      <c r="A93" s="8" t="s">
        <v>191</v>
      </c>
      <c r="B93" s="8">
        <v>0</v>
      </c>
      <c r="C93" s="8">
        <v>0</v>
      </c>
      <c r="D93" s="7"/>
    </row>
    <row r="94" ht="20.1" customHeight="1" spans="1:4">
      <c r="A94" s="8" t="s">
        <v>192</v>
      </c>
      <c r="B94" s="8">
        <v>125</v>
      </c>
      <c r="C94" s="8">
        <v>182</v>
      </c>
      <c r="D94" s="7">
        <f t="shared" si="1"/>
        <v>1.456</v>
      </c>
    </row>
    <row r="95" ht="20.1" customHeight="1" spans="1:4">
      <c r="A95" s="8" t="s">
        <v>193</v>
      </c>
      <c r="B95" s="8">
        <v>0</v>
      </c>
      <c r="C95" s="8">
        <v>0</v>
      </c>
      <c r="D95" s="7"/>
    </row>
    <row r="96" ht="20.1" customHeight="1" spans="1:4">
      <c r="A96" s="8" t="s">
        <v>194</v>
      </c>
      <c r="B96" s="8">
        <v>0</v>
      </c>
      <c r="C96" s="8">
        <v>0</v>
      </c>
      <c r="D96" s="7"/>
    </row>
    <row r="97" ht="20.1" customHeight="1" spans="1:4">
      <c r="A97" s="8" t="s">
        <v>195</v>
      </c>
      <c r="B97" s="8">
        <v>38</v>
      </c>
      <c r="C97" s="8">
        <v>22</v>
      </c>
      <c r="D97" s="7">
        <f t="shared" si="1"/>
        <v>0.578947368421053</v>
      </c>
    </row>
    <row r="98" ht="20.1" customHeight="1" spans="1:4">
      <c r="A98" s="8" t="s">
        <v>196</v>
      </c>
      <c r="B98" s="8">
        <v>0</v>
      </c>
      <c r="C98" s="8">
        <v>0</v>
      </c>
      <c r="D98" s="7"/>
    </row>
    <row r="99" ht="20.1" customHeight="1" spans="1:4">
      <c r="A99" s="8" t="s">
        <v>197</v>
      </c>
      <c r="B99" s="8">
        <v>0</v>
      </c>
      <c r="C99" s="8">
        <v>0</v>
      </c>
      <c r="D99" s="7"/>
    </row>
    <row r="100" ht="20.1" customHeight="1" spans="1:4">
      <c r="A100" s="8" t="s">
        <v>198</v>
      </c>
      <c r="B100" s="8">
        <v>63</v>
      </c>
      <c r="C100" s="8">
        <v>6</v>
      </c>
      <c r="D100" s="7">
        <f t="shared" si="1"/>
        <v>0.0952380952380952</v>
      </c>
    </row>
    <row r="101" ht="20.1" customHeight="1" spans="1:4">
      <c r="A101" s="8" t="s">
        <v>50</v>
      </c>
      <c r="B101" s="8">
        <v>1067</v>
      </c>
      <c r="C101" s="8">
        <v>772</v>
      </c>
      <c r="D101" s="7">
        <f t="shared" si="1"/>
        <v>0.723523898781631</v>
      </c>
    </row>
    <row r="102" ht="20.1" customHeight="1" spans="1:4">
      <c r="A102" s="8" t="s">
        <v>199</v>
      </c>
      <c r="B102" s="8">
        <v>79</v>
      </c>
      <c r="C102" s="8">
        <v>73</v>
      </c>
      <c r="D102" s="7">
        <f t="shared" si="1"/>
        <v>0.924050632911392</v>
      </c>
    </row>
    <row r="103" ht="20.1" customHeight="1" spans="1:4">
      <c r="A103" s="8" t="s">
        <v>200</v>
      </c>
      <c r="B103" s="8">
        <v>103</v>
      </c>
      <c r="C103" s="8">
        <v>358</v>
      </c>
      <c r="D103" s="7">
        <f t="shared" si="1"/>
        <v>3.47572815533981</v>
      </c>
    </row>
    <row r="104" ht="20.1" customHeight="1" spans="1:4">
      <c r="A104" s="8" t="s">
        <v>201</v>
      </c>
      <c r="B104" s="8">
        <v>480</v>
      </c>
      <c r="C104" s="8">
        <v>0</v>
      </c>
      <c r="D104" s="7">
        <f t="shared" si="1"/>
        <v>0</v>
      </c>
    </row>
    <row r="105" ht="20.1" customHeight="1" spans="1:4">
      <c r="A105" s="8" t="s">
        <v>202</v>
      </c>
      <c r="B105" s="8">
        <v>36</v>
      </c>
      <c r="C105" s="8">
        <v>24</v>
      </c>
      <c r="D105" s="7">
        <f t="shared" si="1"/>
        <v>0.666666666666667</v>
      </c>
    </row>
    <row r="106" ht="20.1" customHeight="1" spans="1:4">
      <c r="A106" s="8" t="s">
        <v>203</v>
      </c>
      <c r="B106" s="8">
        <v>369</v>
      </c>
      <c r="C106" s="8">
        <v>317</v>
      </c>
      <c r="D106" s="7">
        <f t="shared" si="1"/>
        <v>0.859078590785908</v>
      </c>
    </row>
    <row r="107" ht="20.1" customHeight="1" spans="1:4">
      <c r="A107" s="8" t="s">
        <v>56</v>
      </c>
      <c r="B107" s="8">
        <v>5303</v>
      </c>
      <c r="C107" s="8">
        <v>4852</v>
      </c>
      <c r="D107" s="7">
        <f t="shared" si="1"/>
        <v>0.914953799735998</v>
      </c>
    </row>
    <row r="108" ht="20.1" customHeight="1" spans="1:4">
      <c r="A108" s="8" t="s">
        <v>204</v>
      </c>
      <c r="B108" s="8">
        <v>25</v>
      </c>
      <c r="C108" s="8">
        <v>25</v>
      </c>
      <c r="D108" s="7">
        <f t="shared" si="1"/>
        <v>1</v>
      </c>
    </row>
    <row r="109" ht="20.1" customHeight="1" spans="1:4">
      <c r="A109" s="8" t="s">
        <v>205</v>
      </c>
      <c r="B109" s="8">
        <v>0</v>
      </c>
      <c r="C109" s="8">
        <v>20</v>
      </c>
      <c r="D109" s="7"/>
    </row>
    <row r="110" ht="20.1" customHeight="1" spans="1:4">
      <c r="A110" s="8" t="s">
        <v>206</v>
      </c>
      <c r="B110" s="8">
        <v>0</v>
      </c>
      <c r="C110" s="8">
        <v>0</v>
      </c>
      <c r="D110" s="7"/>
    </row>
    <row r="111" ht="20.1" customHeight="1" spans="1:4">
      <c r="A111" s="8" t="s">
        <v>207</v>
      </c>
      <c r="B111" s="8">
        <v>0</v>
      </c>
      <c r="C111" s="8">
        <v>0</v>
      </c>
      <c r="D111" s="7"/>
    </row>
    <row r="112" ht="20.1" customHeight="1" spans="1:4">
      <c r="A112" s="8" t="s">
        <v>208</v>
      </c>
      <c r="B112" s="8">
        <v>0</v>
      </c>
      <c r="C112" s="8">
        <v>0</v>
      </c>
      <c r="D112" s="7"/>
    </row>
    <row r="113" ht="20.1" customHeight="1" spans="1:4">
      <c r="A113" s="8" t="s">
        <v>209</v>
      </c>
      <c r="B113" s="8">
        <v>868</v>
      </c>
      <c r="C113" s="8">
        <v>812</v>
      </c>
      <c r="D113" s="7">
        <f t="shared" si="1"/>
        <v>0.935483870967742</v>
      </c>
    </row>
    <row r="114" ht="20.1" customHeight="1" spans="1:4">
      <c r="A114" s="8" t="s">
        <v>210</v>
      </c>
      <c r="B114" s="8">
        <v>584</v>
      </c>
      <c r="C114" s="8">
        <v>694</v>
      </c>
      <c r="D114" s="7">
        <f t="shared" si="1"/>
        <v>1.18835616438356</v>
      </c>
    </row>
    <row r="115" ht="20.1" customHeight="1" spans="1:4">
      <c r="A115" s="8" t="s">
        <v>211</v>
      </c>
      <c r="B115" s="8">
        <v>0</v>
      </c>
      <c r="C115" s="8">
        <v>3</v>
      </c>
      <c r="D115" s="7"/>
    </row>
    <row r="116" ht="20.1" customHeight="1" spans="1:4">
      <c r="A116" s="8" t="s">
        <v>212</v>
      </c>
      <c r="B116" s="8">
        <v>135</v>
      </c>
      <c r="C116" s="8">
        <v>103</v>
      </c>
      <c r="D116" s="7">
        <f t="shared" si="1"/>
        <v>0.762962962962963</v>
      </c>
    </row>
    <row r="117" ht="20.1" customHeight="1" spans="1:4">
      <c r="A117" s="8" t="s">
        <v>213</v>
      </c>
      <c r="B117" s="8">
        <v>50</v>
      </c>
      <c r="C117" s="8">
        <v>88</v>
      </c>
      <c r="D117" s="7">
        <f t="shared" si="1"/>
        <v>1.76</v>
      </c>
    </row>
    <row r="118" ht="20.1" customHeight="1" spans="1:4">
      <c r="A118" s="8" t="s">
        <v>214</v>
      </c>
      <c r="B118" s="8">
        <v>781</v>
      </c>
      <c r="C118" s="8">
        <v>0</v>
      </c>
      <c r="D118" s="7">
        <f t="shared" si="1"/>
        <v>0</v>
      </c>
    </row>
    <row r="119" ht="20.1" customHeight="1" spans="1:4">
      <c r="A119" s="8" t="s">
        <v>215</v>
      </c>
      <c r="B119" s="8">
        <v>0</v>
      </c>
      <c r="C119" s="8">
        <v>0</v>
      </c>
      <c r="D119" s="7"/>
    </row>
    <row r="120" ht="20.1" customHeight="1" spans="1:4">
      <c r="A120" s="8" t="s">
        <v>216</v>
      </c>
      <c r="B120" s="8">
        <v>1890</v>
      </c>
      <c r="C120" s="8">
        <v>0</v>
      </c>
      <c r="D120" s="7">
        <f t="shared" si="1"/>
        <v>0</v>
      </c>
    </row>
    <row r="121" ht="20.1" customHeight="1" spans="1:4">
      <c r="A121" s="8" t="s">
        <v>217</v>
      </c>
      <c r="B121" s="8">
        <v>45</v>
      </c>
      <c r="C121" s="8">
        <v>17</v>
      </c>
      <c r="D121" s="7">
        <f t="shared" si="1"/>
        <v>0.377777777777778</v>
      </c>
    </row>
    <row r="122" ht="20.1" customHeight="1" spans="1:4">
      <c r="A122" s="8" t="s">
        <v>218</v>
      </c>
      <c r="B122" s="8">
        <v>0</v>
      </c>
      <c r="C122" s="8">
        <v>0</v>
      </c>
      <c r="D122" s="7"/>
    </row>
    <row r="123" ht="20.1" customHeight="1" spans="1:4">
      <c r="A123" s="8" t="s">
        <v>219</v>
      </c>
      <c r="B123" s="8">
        <v>0</v>
      </c>
      <c r="C123" s="8">
        <v>0</v>
      </c>
      <c r="D123" s="7"/>
    </row>
    <row r="124" ht="20.1" customHeight="1" spans="1:4">
      <c r="A124" s="8" t="s">
        <v>220</v>
      </c>
      <c r="B124" s="8">
        <v>0</v>
      </c>
      <c r="C124" s="8">
        <v>3</v>
      </c>
      <c r="D124" s="7"/>
    </row>
    <row r="125" ht="20.1" customHeight="1" spans="1:4">
      <c r="A125" s="8" t="s">
        <v>221</v>
      </c>
      <c r="B125" s="8">
        <v>0</v>
      </c>
      <c r="C125" s="8">
        <v>0</v>
      </c>
      <c r="D125" s="7"/>
    </row>
    <row r="126" ht="20.1" customHeight="1" spans="1:4">
      <c r="A126" s="8" t="s">
        <v>222</v>
      </c>
      <c r="B126" s="8">
        <v>0</v>
      </c>
      <c r="C126" s="8">
        <v>0</v>
      </c>
      <c r="D126" s="7"/>
    </row>
    <row r="127" ht="20.1" customHeight="1" spans="1:4">
      <c r="A127" s="8" t="s">
        <v>223</v>
      </c>
      <c r="B127" s="8">
        <v>924</v>
      </c>
      <c r="C127" s="8">
        <v>3087</v>
      </c>
      <c r="D127" s="7">
        <f t="shared" si="1"/>
        <v>3.34090909090909</v>
      </c>
    </row>
    <row r="128" ht="20.1" customHeight="1" spans="1:4">
      <c r="A128" s="8" t="s">
        <v>69</v>
      </c>
      <c r="B128" s="8">
        <v>2832</v>
      </c>
      <c r="C128" s="8">
        <v>3363</v>
      </c>
      <c r="D128" s="7">
        <f t="shared" si="1"/>
        <v>1.1875</v>
      </c>
    </row>
    <row r="129" ht="20.1" customHeight="1" spans="1:4">
      <c r="A129" s="8" t="s">
        <v>224</v>
      </c>
      <c r="B129" s="8">
        <v>0</v>
      </c>
      <c r="C129" s="8">
        <v>0</v>
      </c>
      <c r="D129" s="7"/>
    </row>
    <row r="130" ht="20.1" customHeight="1" spans="1:4">
      <c r="A130" s="8" t="s">
        <v>225</v>
      </c>
      <c r="B130" s="8">
        <v>161</v>
      </c>
      <c r="C130" s="8">
        <v>371</v>
      </c>
      <c r="D130" s="7">
        <f t="shared" si="1"/>
        <v>2.30434782608696</v>
      </c>
    </row>
    <row r="131" ht="20.1" customHeight="1" spans="1:4">
      <c r="A131" s="8" t="s">
        <v>226</v>
      </c>
      <c r="B131" s="8">
        <v>404</v>
      </c>
      <c r="C131" s="8">
        <v>0</v>
      </c>
      <c r="D131" s="7">
        <f t="shared" si="1"/>
        <v>0</v>
      </c>
    </row>
    <row r="132" ht="20.1" customHeight="1" spans="1:4">
      <c r="A132" s="8" t="s">
        <v>227</v>
      </c>
      <c r="B132" s="8">
        <v>1639</v>
      </c>
      <c r="C132" s="8">
        <v>324</v>
      </c>
      <c r="D132" s="7">
        <f t="shared" si="1"/>
        <v>0.197681513117755</v>
      </c>
    </row>
    <row r="133" ht="20.1" customHeight="1" spans="1:4">
      <c r="A133" s="8" t="s">
        <v>228</v>
      </c>
      <c r="B133" s="8">
        <v>33</v>
      </c>
      <c r="C133" s="8">
        <v>30</v>
      </c>
      <c r="D133" s="7">
        <f t="shared" si="1"/>
        <v>0.909090909090909</v>
      </c>
    </row>
    <row r="134" ht="20.1" customHeight="1" spans="1:4">
      <c r="A134" s="8" t="s">
        <v>229</v>
      </c>
      <c r="B134" s="8">
        <v>278</v>
      </c>
      <c r="C134" s="8">
        <v>57</v>
      </c>
      <c r="D134" s="7">
        <f t="shared" si="1"/>
        <v>0.205035971223022</v>
      </c>
    </row>
    <row r="135" ht="20.1" customHeight="1" spans="1:4">
      <c r="A135" s="8" t="s">
        <v>230</v>
      </c>
      <c r="B135" s="8">
        <v>163</v>
      </c>
      <c r="C135" s="8">
        <v>179</v>
      </c>
      <c r="D135" s="7">
        <f t="shared" ref="D135:D197" si="2">C135/B135</f>
        <v>1.09815950920245</v>
      </c>
    </row>
    <row r="136" ht="20.1" customHeight="1" spans="1:4">
      <c r="A136" s="8" t="s">
        <v>231</v>
      </c>
      <c r="B136" s="8">
        <v>0</v>
      </c>
      <c r="C136" s="8">
        <v>0</v>
      </c>
      <c r="D136" s="7"/>
    </row>
    <row r="137" ht="20.1" customHeight="1" spans="1:4">
      <c r="A137" s="8" t="s">
        <v>232</v>
      </c>
      <c r="B137" s="8">
        <v>78</v>
      </c>
      <c r="C137" s="8">
        <v>0</v>
      </c>
      <c r="D137" s="7">
        <f t="shared" si="2"/>
        <v>0</v>
      </c>
    </row>
    <row r="138" ht="20.1" customHeight="1" spans="1:4">
      <c r="A138" s="8" t="s">
        <v>233</v>
      </c>
      <c r="B138" s="8">
        <v>22</v>
      </c>
      <c r="C138" s="8">
        <v>245</v>
      </c>
      <c r="D138" s="7">
        <f t="shared" si="2"/>
        <v>11.1363636363636</v>
      </c>
    </row>
    <row r="139" ht="20.1" customHeight="1" spans="1:4">
      <c r="A139" s="8" t="s">
        <v>234</v>
      </c>
      <c r="B139" s="8">
        <v>24</v>
      </c>
      <c r="C139" s="8">
        <v>26</v>
      </c>
      <c r="D139" s="7">
        <f t="shared" si="2"/>
        <v>1.08333333333333</v>
      </c>
    </row>
    <row r="140" ht="20.1" customHeight="1" spans="1:4">
      <c r="A140" s="8" t="s">
        <v>235</v>
      </c>
      <c r="B140" s="8">
        <v>30</v>
      </c>
      <c r="C140" s="8">
        <v>2131</v>
      </c>
      <c r="D140" s="7">
        <f t="shared" si="2"/>
        <v>71.0333333333333</v>
      </c>
    </row>
    <row r="141" ht="20.1" customHeight="1" spans="1:4">
      <c r="A141" s="8" t="s">
        <v>80</v>
      </c>
      <c r="B141" s="8">
        <v>1800</v>
      </c>
      <c r="C141" s="8">
        <v>4739</v>
      </c>
      <c r="D141" s="7">
        <f t="shared" si="2"/>
        <v>2.63277777777778</v>
      </c>
    </row>
    <row r="142" ht="20.1" customHeight="1" spans="1:4">
      <c r="A142" s="8" t="s">
        <v>236</v>
      </c>
      <c r="B142" s="8">
        <v>0</v>
      </c>
      <c r="C142" s="8">
        <v>0</v>
      </c>
      <c r="D142" s="7"/>
    </row>
    <row r="143" ht="20.1" customHeight="1" spans="1:4">
      <c r="A143" s="8" t="s">
        <v>237</v>
      </c>
      <c r="B143" s="8">
        <v>0</v>
      </c>
      <c r="C143" s="8">
        <v>0</v>
      </c>
      <c r="D143" s="7"/>
    </row>
    <row r="144" ht="20.1" customHeight="1" spans="1:4">
      <c r="A144" s="8" t="s">
        <v>238</v>
      </c>
      <c r="B144" s="8">
        <v>1211</v>
      </c>
      <c r="C144" s="8">
        <v>3583</v>
      </c>
      <c r="D144" s="7">
        <f t="shared" si="2"/>
        <v>2.95871180842279</v>
      </c>
    </row>
    <row r="145" ht="20.1" customHeight="1" spans="1:4">
      <c r="A145" s="8" t="s">
        <v>239</v>
      </c>
      <c r="B145" s="8">
        <v>862</v>
      </c>
      <c r="C145" s="8">
        <v>0</v>
      </c>
      <c r="D145" s="7">
        <f t="shared" si="2"/>
        <v>0</v>
      </c>
    </row>
    <row r="146" ht="20.1" customHeight="1" spans="1:4">
      <c r="A146" s="8" t="s">
        <v>240</v>
      </c>
      <c r="B146" s="8">
        <v>606</v>
      </c>
      <c r="C146" s="8">
        <v>606</v>
      </c>
      <c r="D146" s="7">
        <f t="shared" si="2"/>
        <v>1</v>
      </c>
    </row>
    <row r="147" ht="20.1" customHeight="1" spans="1:4">
      <c r="A147" s="8" t="s">
        <v>241</v>
      </c>
      <c r="B147" s="8">
        <v>222</v>
      </c>
      <c r="C147" s="8">
        <v>222</v>
      </c>
      <c r="D147" s="7">
        <f t="shared" si="2"/>
        <v>1</v>
      </c>
    </row>
    <row r="148" ht="20.1" customHeight="1" spans="1:4">
      <c r="A148" s="8" t="s">
        <v>242</v>
      </c>
      <c r="B148" s="8">
        <v>0</v>
      </c>
      <c r="C148" s="8">
        <v>0</v>
      </c>
      <c r="D148" s="7"/>
    </row>
    <row r="149" ht="20.1" customHeight="1" spans="1:4">
      <c r="A149" s="8" t="s">
        <v>243</v>
      </c>
      <c r="B149" s="8">
        <v>0</v>
      </c>
      <c r="C149" s="8">
        <v>0</v>
      </c>
      <c r="D149" s="7"/>
    </row>
    <row r="150" ht="20.1" customHeight="1" spans="1:4">
      <c r="A150" s="8" t="s">
        <v>244</v>
      </c>
      <c r="B150" s="8">
        <v>0</v>
      </c>
      <c r="C150" s="8">
        <v>0</v>
      </c>
      <c r="D150" s="7"/>
    </row>
    <row r="151" ht="20.1" customHeight="1" spans="1:4">
      <c r="A151" s="8" t="s">
        <v>245</v>
      </c>
      <c r="B151" s="8">
        <v>-1155</v>
      </c>
      <c r="C151" s="8">
        <v>202</v>
      </c>
      <c r="D151" s="7">
        <f t="shared" si="2"/>
        <v>-0.174891774891775</v>
      </c>
    </row>
    <row r="152" ht="20.1" customHeight="1" spans="1:4">
      <c r="A152" s="8" t="s">
        <v>246</v>
      </c>
      <c r="B152" s="8">
        <v>0</v>
      </c>
      <c r="C152" s="8">
        <v>0</v>
      </c>
      <c r="D152" s="7"/>
    </row>
    <row r="153" ht="20.1" customHeight="1" spans="1:4">
      <c r="A153" s="8" t="s">
        <v>247</v>
      </c>
      <c r="B153" s="8">
        <v>0</v>
      </c>
      <c r="C153" s="8">
        <v>0</v>
      </c>
      <c r="D153" s="7"/>
    </row>
    <row r="154" ht="20.1" customHeight="1" spans="1:4">
      <c r="A154" s="8" t="s">
        <v>248</v>
      </c>
      <c r="B154" s="8">
        <v>0</v>
      </c>
      <c r="C154" s="8">
        <v>0</v>
      </c>
      <c r="D154" s="7"/>
    </row>
    <row r="155" ht="20.1" customHeight="1" spans="1:4">
      <c r="A155" s="8" t="s">
        <v>249</v>
      </c>
      <c r="B155" s="8">
        <v>0</v>
      </c>
      <c r="C155" s="8">
        <v>0</v>
      </c>
      <c r="D155" s="7"/>
    </row>
    <row r="156" ht="20.1" customHeight="1" spans="1:4">
      <c r="A156" s="8" t="s">
        <v>250</v>
      </c>
      <c r="B156" s="8">
        <v>54</v>
      </c>
      <c r="C156" s="8">
        <v>125</v>
      </c>
      <c r="D156" s="7">
        <f t="shared" si="2"/>
        <v>2.31481481481481</v>
      </c>
    </row>
    <row r="157" ht="20.1" customHeight="1" spans="1:4">
      <c r="A157" s="8" t="s">
        <v>87</v>
      </c>
      <c r="B157" s="8">
        <v>3844</v>
      </c>
      <c r="C157" s="8">
        <v>103</v>
      </c>
      <c r="D157" s="7">
        <f t="shared" si="2"/>
        <v>0.0267950052029136</v>
      </c>
    </row>
    <row r="158" ht="20.1" customHeight="1" spans="1:4">
      <c r="A158" s="8" t="s">
        <v>251</v>
      </c>
      <c r="B158" s="8">
        <v>0</v>
      </c>
      <c r="C158" s="8">
        <v>0</v>
      </c>
      <c r="D158" s="7"/>
    </row>
    <row r="159" ht="20.1" customHeight="1" spans="1:4">
      <c r="A159" s="8" t="s">
        <v>252</v>
      </c>
      <c r="B159" s="8">
        <v>0</v>
      </c>
      <c r="C159" s="8">
        <v>0</v>
      </c>
      <c r="D159" s="7"/>
    </row>
    <row r="160" ht="20.1" customHeight="1" spans="1:4">
      <c r="A160" s="8" t="s">
        <v>253</v>
      </c>
      <c r="B160" s="8">
        <v>3777</v>
      </c>
      <c r="C160" s="8">
        <v>0</v>
      </c>
      <c r="D160" s="7">
        <f t="shared" si="2"/>
        <v>0</v>
      </c>
    </row>
    <row r="161" ht="20.1" customHeight="1" spans="1:4">
      <c r="A161" s="8" t="s">
        <v>254</v>
      </c>
      <c r="B161" s="8">
        <v>0</v>
      </c>
      <c r="C161" s="8">
        <v>78</v>
      </c>
      <c r="D161" s="7"/>
    </row>
    <row r="162" ht="20.1" customHeight="1" spans="1:4">
      <c r="A162" s="8" t="s">
        <v>255</v>
      </c>
      <c r="B162" s="8">
        <v>0</v>
      </c>
      <c r="C162" s="8">
        <v>0</v>
      </c>
      <c r="D162" s="7"/>
    </row>
    <row r="163" ht="20.1" customHeight="1" spans="1:4">
      <c r="A163" s="8" t="s">
        <v>256</v>
      </c>
      <c r="B163" s="8">
        <v>67</v>
      </c>
      <c r="C163" s="8">
        <v>25</v>
      </c>
      <c r="D163" s="7">
        <f t="shared" si="2"/>
        <v>0.373134328358209</v>
      </c>
    </row>
    <row r="164" ht="20.1" customHeight="1" spans="1:4">
      <c r="A164" s="8" t="s">
        <v>91</v>
      </c>
      <c r="B164" s="8">
        <v>14399</v>
      </c>
      <c r="C164" s="8">
        <v>16718</v>
      </c>
      <c r="D164" s="7">
        <f t="shared" si="2"/>
        <v>1.16105285089242</v>
      </c>
    </row>
    <row r="165" ht="20.1" customHeight="1" spans="1:4">
      <c r="A165" s="8" t="s">
        <v>257</v>
      </c>
      <c r="B165" s="8">
        <v>1163</v>
      </c>
      <c r="C165" s="8">
        <v>1714</v>
      </c>
      <c r="D165" s="7">
        <f t="shared" si="2"/>
        <v>1.4737747205503</v>
      </c>
    </row>
    <row r="166" ht="20.1" customHeight="1" spans="1:4">
      <c r="A166" s="8" t="s">
        <v>258</v>
      </c>
      <c r="B166" s="8">
        <v>2086</v>
      </c>
      <c r="C166" s="8">
        <v>2296</v>
      </c>
      <c r="D166" s="7">
        <f t="shared" si="2"/>
        <v>1.1006711409396</v>
      </c>
    </row>
    <row r="167" ht="20.1" customHeight="1" spans="1:4">
      <c r="A167" s="8" t="s">
        <v>259</v>
      </c>
      <c r="B167" s="8">
        <v>6383</v>
      </c>
      <c r="C167" s="8">
        <v>5308</v>
      </c>
      <c r="D167" s="7">
        <f t="shared" si="2"/>
        <v>0.831583894720351</v>
      </c>
    </row>
    <row r="168" ht="20.1" customHeight="1" spans="1:4">
      <c r="A168" s="8" t="s">
        <v>260</v>
      </c>
      <c r="B168" s="8">
        <v>0</v>
      </c>
      <c r="C168" s="8">
        <v>0</v>
      </c>
      <c r="D168" s="7"/>
    </row>
    <row r="169" ht="20.1" customHeight="1" spans="1:4">
      <c r="A169" s="8" t="s">
        <v>261</v>
      </c>
      <c r="B169" s="8">
        <v>1761</v>
      </c>
      <c r="C169" s="8">
        <v>889</v>
      </c>
      <c r="D169" s="7">
        <f t="shared" si="2"/>
        <v>0.504826802952868</v>
      </c>
    </row>
    <row r="170" ht="20.1" customHeight="1" spans="1:4">
      <c r="A170" s="8" t="s">
        <v>262</v>
      </c>
      <c r="B170" s="8">
        <v>1072</v>
      </c>
      <c r="C170" s="8">
        <v>1299</v>
      </c>
      <c r="D170" s="7">
        <f t="shared" si="2"/>
        <v>1.21175373134328</v>
      </c>
    </row>
    <row r="171" ht="20.1" customHeight="1" spans="1:4">
      <c r="A171" s="8" t="s">
        <v>263</v>
      </c>
      <c r="B171" s="8">
        <v>52</v>
      </c>
      <c r="C171" s="8">
        <v>1659</v>
      </c>
      <c r="D171" s="7">
        <f t="shared" si="2"/>
        <v>31.9038461538462</v>
      </c>
    </row>
    <row r="172" ht="20.1" customHeight="1" spans="1:4">
      <c r="A172" s="8" t="s">
        <v>264</v>
      </c>
      <c r="B172" s="8">
        <v>1089</v>
      </c>
      <c r="C172" s="8">
        <v>1795</v>
      </c>
      <c r="D172" s="7">
        <f t="shared" si="2"/>
        <v>1.64830119375574</v>
      </c>
    </row>
    <row r="173" ht="20.1" customHeight="1" spans="1:4">
      <c r="A173" s="8" t="s">
        <v>265</v>
      </c>
      <c r="B173" s="8">
        <v>0</v>
      </c>
      <c r="C173" s="8">
        <v>0</v>
      </c>
      <c r="D173" s="7"/>
    </row>
    <row r="174" ht="20.1" customHeight="1" spans="1:4">
      <c r="A174" s="8" t="s">
        <v>266</v>
      </c>
      <c r="B174" s="8">
        <v>794</v>
      </c>
      <c r="C174" s="8">
        <v>1758</v>
      </c>
      <c r="D174" s="7">
        <f t="shared" si="2"/>
        <v>2.21410579345088</v>
      </c>
    </row>
    <row r="175" ht="20.1" customHeight="1" spans="1:4">
      <c r="A175" s="8" t="s">
        <v>100</v>
      </c>
      <c r="B175" s="8">
        <v>2168</v>
      </c>
      <c r="C175" s="8">
        <v>907</v>
      </c>
      <c r="D175" s="7">
        <f t="shared" si="2"/>
        <v>0.418357933579336</v>
      </c>
    </row>
    <row r="176" ht="20.1" customHeight="1" spans="1:4">
      <c r="A176" s="8" t="s">
        <v>267</v>
      </c>
      <c r="B176" s="8">
        <v>44</v>
      </c>
      <c r="C176" s="8">
        <v>0</v>
      </c>
      <c r="D176" s="7">
        <f t="shared" si="2"/>
        <v>0</v>
      </c>
    </row>
    <row r="177" ht="20.1" customHeight="1" spans="1:4">
      <c r="A177" s="8" t="s">
        <v>268</v>
      </c>
      <c r="B177" s="8">
        <v>0</v>
      </c>
      <c r="C177" s="8">
        <v>0</v>
      </c>
      <c r="D177" s="7"/>
    </row>
    <row r="178" ht="20.1" customHeight="1" spans="1:4">
      <c r="A178" s="8" t="s">
        <v>269</v>
      </c>
      <c r="B178" s="8">
        <v>0</v>
      </c>
      <c r="C178" s="8">
        <v>0</v>
      </c>
      <c r="D178" s="7"/>
    </row>
    <row r="179" ht="20.1" customHeight="1" spans="1:4">
      <c r="A179" s="8" t="s">
        <v>270</v>
      </c>
      <c r="B179" s="8">
        <v>301</v>
      </c>
      <c r="C179" s="8">
        <v>286</v>
      </c>
      <c r="D179" s="7">
        <f t="shared" si="2"/>
        <v>0.950166112956811</v>
      </c>
    </row>
    <row r="180" ht="20.1" customHeight="1" spans="1:4">
      <c r="A180" s="8" t="s">
        <v>271</v>
      </c>
      <c r="B180" s="8">
        <v>0</v>
      </c>
      <c r="C180" s="8">
        <v>0</v>
      </c>
      <c r="D180" s="7"/>
    </row>
    <row r="181" ht="20.1" customHeight="1" spans="1:4">
      <c r="A181" s="8" t="s">
        <v>272</v>
      </c>
      <c r="B181" s="8">
        <v>1823</v>
      </c>
      <c r="C181" s="8">
        <v>621</v>
      </c>
      <c r="D181" s="7">
        <f t="shared" si="2"/>
        <v>0.340647284695557</v>
      </c>
    </row>
    <row r="182" ht="20.1" customHeight="1" spans="1:4">
      <c r="A182" s="8" t="s">
        <v>273</v>
      </c>
      <c r="B182" s="8">
        <v>0</v>
      </c>
      <c r="C182" s="8">
        <v>0</v>
      </c>
      <c r="D182" s="7"/>
    </row>
    <row r="183" ht="20.1" customHeight="1" spans="1:4">
      <c r="A183" s="8" t="s">
        <v>104</v>
      </c>
      <c r="B183" s="8">
        <v>8602</v>
      </c>
      <c r="C183" s="8">
        <v>1732</v>
      </c>
      <c r="D183" s="7">
        <f t="shared" si="2"/>
        <v>0.201348523599163</v>
      </c>
    </row>
    <row r="184" ht="20.1" customHeight="1" spans="1:4">
      <c r="A184" s="8" t="s">
        <v>274</v>
      </c>
      <c r="B184" s="8">
        <v>0</v>
      </c>
      <c r="C184" s="8">
        <v>0</v>
      </c>
      <c r="D184" s="7"/>
    </row>
    <row r="185" ht="20.1" customHeight="1" spans="1:4">
      <c r="A185" s="8" t="s">
        <v>275</v>
      </c>
      <c r="B185" s="8">
        <v>0</v>
      </c>
      <c r="C185" s="8">
        <v>0</v>
      </c>
      <c r="D185" s="7"/>
    </row>
    <row r="186" ht="20.1" customHeight="1" spans="1:4">
      <c r="A186" s="8" t="s">
        <v>276</v>
      </c>
      <c r="B186" s="8">
        <v>0</v>
      </c>
      <c r="C186" s="8">
        <v>0</v>
      </c>
      <c r="D186" s="7"/>
    </row>
    <row r="187" ht="20.1" customHeight="1" spans="1:4">
      <c r="A187" s="8" t="s">
        <v>277</v>
      </c>
      <c r="B187" s="8">
        <v>290</v>
      </c>
      <c r="C187" s="8">
        <v>400</v>
      </c>
      <c r="D187" s="7">
        <f t="shared" si="2"/>
        <v>1.37931034482759</v>
      </c>
    </row>
    <row r="188" ht="20.1" customHeight="1" spans="1:4">
      <c r="A188" s="8" t="s">
        <v>278</v>
      </c>
      <c r="B188" s="8">
        <v>30</v>
      </c>
      <c r="C188" s="8">
        <v>0</v>
      </c>
      <c r="D188" s="7">
        <f t="shared" si="2"/>
        <v>0</v>
      </c>
    </row>
    <row r="189" ht="20.1" customHeight="1" spans="1:4">
      <c r="A189" s="8" t="s">
        <v>279</v>
      </c>
      <c r="B189" s="8">
        <v>0</v>
      </c>
      <c r="C189" s="8">
        <v>0</v>
      </c>
      <c r="D189" s="7"/>
    </row>
    <row r="190" ht="20.1" customHeight="1" spans="1:4">
      <c r="A190" s="8" t="s">
        <v>280</v>
      </c>
      <c r="B190" s="8">
        <v>57</v>
      </c>
      <c r="C190" s="8">
        <v>1185</v>
      </c>
      <c r="D190" s="7">
        <f t="shared" si="2"/>
        <v>20.7894736842105</v>
      </c>
    </row>
    <row r="191" ht="20.1" customHeight="1" spans="1:4">
      <c r="A191" s="8" t="s">
        <v>281</v>
      </c>
      <c r="B191" s="8">
        <v>8225</v>
      </c>
      <c r="C191" s="8">
        <v>147</v>
      </c>
      <c r="D191" s="7">
        <f t="shared" si="2"/>
        <v>0.0178723404255319</v>
      </c>
    </row>
    <row r="192" ht="20.1" customHeight="1" spans="1:4">
      <c r="A192" s="8" t="s">
        <v>109</v>
      </c>
      <c r="B192" s="8">
        <v>604</v>
      </c>
      <c r="C192" s="8">
        <v>386</v>
      </c>
      <c r="D192" s="7">
        <f t="shared" si="2"/>
        <v>0.639072847682119</v>
      </c>
    </row>
    <row r="193" ht="20.1" customHeight="1" spans="1:4">
      <c r="A193" s="8" t="s">
        <v>282</v>
      </c>
      <c r="B193" s="8">
        <v>25</v>
      </c>
      <c r="C193" s="8">
        <v>38</v>
      </c>
      <c r="D193" s="7">
        <f t="shared" si="2"/>
        <v>1.52</v>
      </c>
    </row>
    <row r="194" ht="20.1" customHeight="1" spans="1:4">
      <c r="A194" s="8" t="s">
        <v>283</v>
      </c>
      <c r="B194" s="8">
        <v>90</v>
      </c>
      <c r="C194" s="8">
        <v>198</v>
      </c>
      <c r="D194" s="7">
        <f t="shared" si="2"/>
        <v>2.2</v>
      </c>
    </row>
    <row r="195" ht="20.1" customHeight="1" spans="1:4">
      <c r="A195" s="8" t="s">
        <v>284</v>
      </c>
      <c r="B195" s="8">
        <v>339</v>
      </c>
      <c r="C195" s="8">
        <v>94</v>
      </c>
      <c r="D195" s="7">
        <f t="shared" si="2"/>
        <v>0.277286135693215</v>
      </c>
    </row>
    <row r="196" ht="20.1" customHeight="1" spans="1:4">
      <c r="A196" s="8" t="s">
        <v>285</v>
      </c>
      <c r="B196" s="8">
        <v>150</v>
      </c>
      <c r="C196" s="8">
        <v>56</v>
      </c>
      <c r="D196" s="7">
        <f t="shared" si="2"/>
        <v>0.373333333333333</v>
      </c>
    </row>
    <row r="197" ht="20.1" customHeight="1" spans="1:4">
      <c r="A197" s="8" t="s">
        <v>114</v>
      </c>
      <c r="B197" s="8">
        <v>100</v>
      </c>
      <c r="C197" s="8">
        <v>350</v>
      </c>
      <c r="D197" s="7">
        <f t="shared" si="2"/>
        <v>3.5</v>
      </c>
    </row>
    <row r="198" ht="20.1" customHeight="1" spans="1:4">
      <c r="A198" s="8" t="s">
        <v>286</v>
      </c>
      <c r="B198" s="8">
        <v>0</v>
      </c>
      <c r="C198" s="8">
        <v>0</v>
      </c>
      <c r="D198" s="7"/>
    </row>
    <row r="199" ht="20.1" customHeight="1" spans="1:4">
      <c r="A199" s="8" t="s">
        <v>287</v>
      </c>
      <c r="B199" s="8">
        <v>0</v>
      </c>
      <c r="C199" s="8">
        <v>0</v>
      </c>
      <c r="D199" s="7"/>
    </row>
    <row r="200" ht="20.1" customHeight="1" spans="1:4">
      <c r="A200" s="8" t="s">
        <v>288</v>
      </c>
      <c r="B200" s="8">
        <v>0</v>
      </c>
      <c r="C200" s="8">
        <v>0</v>
      </c>
      <c r="D200" s="7"/>
    </row>
    <row r="201" ht="20.1" customHeight="1" spans="1:4">
      <c r="A201" s="8" t="s">
        <v>289</v>
      </c>
      <c r="B201" s="8">
        <v>0</v>
      </c>
      <c r="C201" s="8">
        <v>0</v>
      </c>
      <c r="D201" s="7"/>
    </row>
    <row r="202" ht="20.1" customHeight="1" spans="1:4">
      <c r="A202" s="8" t="s">
        <v>290</v>
      </c>
      <c r="B202" s="8">
        <v>100</v>
      </c>
      <c r="C202" s="8">
        <v>350</v>
      </c>
      <c r="D202" s="7">
        <f t="shared" ref="D202:D233" si="3">C202/B202</f>
        <v>3.5</v>
      </c>
    </row>
    <row r="203" ht="20.1" customHeight="1" spans="1:4">
      <c r="A203" s="8" t="s">
        <v>291</v>
      </c>
      <c r="B203" s="8">
        <v>0</v>
      </c>
      <c r="C203" s="8">
        <v>0</v>
      </c>
      <c r="D203" s="7"/>
    </row>
    <row r="204" ht="20.1" customHeight="1" spans="1:4">
      <c r="A204" s="8" t="s">
        <v>292</v>
      </c>
      <c r="B204" s="8">
        <v>0</v>
      </c>
      <c r="C204" s="8">
        <v>0</v>
      </c>
      <c r="D204" s="7"/>
    </row>
    <row r="205" ht="20.1" customHeight="1" spans="1:4">
      <c r="A205" s="8" t="s">
        <v>293</v>
      </c>
      <c r="B205" s="8">
        <v>0</v>
      </c>
      <c r="C205" s="8">
        <v>0</v>
      </c>
      <c r="D205" s="7"/>
    </row>
    <row r="206" ht="20.1" customHeight="1" spans="1:4">
      <c r="A206" s="8" t="s">
        <v>294</v>
      </c>
      <c r="B206" s="8">
        <v>0</v>
      </c>
      <c r="C206" s="8">
        <v>0</v>
      </c>
      <c r="D206" s="7"/>
    </row>
    <row r="207" ht="20.1" customHeight="1" spans="1:4">
      <c r="A207" s="8" t="s">
        <v>295</v>
      </c>
      <c r="B207" s="8">
        <v>0</v>
      </c>
      <c r="C207" s="8">
        <v>0</v>
      </c>
      <c r="D207" s="7"/>
    </row>
    <row r="208" ht="20.1" customHeight="1" spans="1:4">
      <c r="A208" s="8" t="s">
        <v>296</v>
      </c>
      <c r="B208" s="8">
        <v>0</v>
      </c>
      <c r="C208" s="8">
        <v>0</v>
      </c>
      <c r="D208" s="7"/>
    </row>
    <row r="209" ht="20.1" customHeight="1" spans="1:4">
      <c r="A209" s="8" t="s">
        <v>257</v>
      </c>
      <c r="B209" s="8">
        <v>0</v>
      </c>
      <c r="C209" s="8">
        <v>0</v>
      </c>
      <c r="D209" s="7"/>
    </row>
    <row r="210" ht="20.1" customHeight="1" spans="1:4">
      <c r="A210" s="8" t="s">
        <v>297</v>
      </c>
      <c r="B210" s="8">
        <v>0</v>
      </c>
      <c r="C210" s="8">
        <v>0</v>
      </c>
      <c r="D210" s="7"/>
    </row>
    <row r="211" ht="20.1" customHeight="1" spans="1:4">
      <c r="A211" s="8" t="s">
        <v>298</v>
      </c>
      <c r="B211" s="8">
        <v>0</v>
      </c>
      <c r="C211" s="8">
        <v>0</v>
      </c>
      <c r="D211" s="7"/>
    </row>
    <row r="212" ht="20.1" customHeight="1" spans="1:4">
      <c r="A212" s="8" t="s">
        <v>299</v>
      </c>
      <c r="B212" s="8">
        <v>0</v>
      </c>
      <c r="C212" s="8">
        <v>0</v>
      </c>
      <c r="D212" s="7"/>
    </row>
    <row r="213" ht="20.1" customHeight="1" spans="1:4">
      <c r="A213" s="8" t="s">
        <v>116</v>
      </c>
      <c r="B213" s="8">
        <v>140</v>
      </c>
      <c r="C213" s="8">
        <v>1246</v>
      </c>
      <c r="D213" s="7">
        <f t="shared" si="3"/>
        <v>8.9</v>
      </c>
    </row>
    <row r="214" ht="20.1" customHeight="1" spans="1:4">
      <c r="A214" s="8" t="s">
        <v>300</v>
      </c>
      <c r="B214" s="8">
        <v>138</v>
      </c>
      <c r="C214" s="8">
        <v>1236</v>
      </c>
      <c r="D214" s="7">
        <f t="shared" si="3"/>
        <v>8.95652173913044</v>
      </c>
    </row>
    <row r="215" ht="20.1" customHeight="1" spans="1:4">
      <c r="A215" s="8" t="s">
        <v>301</v>
      </c>
      <c r="B215" s="8">
        <v>0</v>
      </c>
      <c r="C215" s="8">
        <v>0</v>
      </c>
      <c r="D215" s="7"/>
    </row>
    <row r="216" ht="20.1" customHeight="1" spans="1:4">
      <c r="A216" s="8" t="s">
        <v>302</v>
      </c>
      <c r="B216" s="8">
        <v>0</v>
      </c>
      <c r="C216" s="8">
        <v>0</v>
      </c>
      <c r="D216" s="7"/>
    </row>
    <row r="217" ht="20.1" customHeight="1" spans="1:4">
      <c r="A217" s="8" t="s">
        <v>303</v>
      </c>
      <c r="B217" s="8">
        <v>2</v>
      </c>
      <c r="C217" s="8">
        <v>10</v>
      </c>
      <c r="D217" s="7">
        <f t="shared" si="3"/>
        <v>5</v>
      </c>
    </row>
    <row r="218" ht="20.1" customHeight="1" spans="1:4">
      <c r="A218" s="8" t="s">
        <v>304</v>
      </c>
      <c r="B218" s="8">
        <v>0</v>
      </c>
      <c r="C218" s="8">
        <v>0</v>
      </c>
      <c r="D218" s="7"/>
    </row>
    <row r="219" ht="20.1" customHeight="1" spans="1:4">
      <c r="A219" s="8" t="s">
        <v>305</v>
      </c>
      <c r="B219" s="8">
        <v>0</v>
      </c>
      <c r="C219" s="8">
        <v>0</v>
      </c>
      <c r="D219" s="7"/>
    </row>
    <row r="220" ht="20.1" customHeight="1" spans="1:4">
      <c r="A220" s="8" t="s">
        <v>119</v>
      </c>
      <c r="B220" s="8">
        <v>4013</v>
      </c>
      <c r="C220" s="8">
        <v>12014</v>
      </c>
      <c r="D220" s="7">
        <f t="shared" si="3"/>
        <v>2.99377024669823</v>
      </c>
    </row>
    <row r="221" ht="20.1" customHeight="1" spans="1:4">
      <c r="A221" s="8" t="s">
        <v>306</v>
      </c>
      <c r="B221" s="8">
        <v>4013</v>
      </c>
      <c r="C221" s="8">
        <v>12014</v>
      </c>
      <c r="D221" s="7">
        <f t="shared" si="3"/>
        <v>2.99377024669823</v>
      </c>
    </row>
    <row r="222" ht="20.1" customHeight="1" spans="1:4">
      <c r="A222" s="8" t="s">
        <v>307</v>
      </c>
      <c r="B222" s="8">
        <v>0</v>
      </c>
      <c r="C222" s="8">
        <v>0</v>
      </c>
      <c r="D222" s="7"/>
    </row>
    <row r="223" ht="20.1" customHeight="1" spans="1:4">
      <c r="A223" s="8" t="s">
        <v>308</v>
      </c>
      <c r="B223" s="8">
        <v>0</v>
      </c>
      <c r="C223" s="8">
        <v>0</v>
      </c>
      <c r="D223" s="7"/>
    </row>
    <row r="224" ht="20.1" customHeight="1" spans="1:4">
      <c r="A224" s="8" t="s">
        <v>121</v>
      </c>
      <c r="B224" s="8">
        <v>7</v>
      </c>
      <c r="C224" s="8">
        <v>0</v>
      </c>
      <c r="D224" s="7">
        <f t="shared" si="3"/>
        <v>0</v>
      </c>
    </row>
    <row r="225" ht="20.1" customHeight="1" spans="1:4">
      <c r="A225" s="8" t="s">
        <v>309</v>
      </c>
      <c r="B225" s="8">
        <v>7</v>
      </c>
      <c r="C225" s="8">
        <v>0</v>
      </c>
      <c r="D225" s="7">
        <f t="shared" si="3"/>
        <v>0</v>
      </c>
    </row>
    <row r="226" ht="20.1" customHeight="1" spans="1:4">
      <c r="A226" s="8" t="s">
        <v>310</v>
      </c>
      <c r="B226" s="8">
        <v>0</v>
      </c>
      <c r="C226" s="8">
        <v>0</v>
      </c>
      <c r="D226" s="7"/>
    </row>
    <row r="227" ht="20.1" customHeight="1" spans="1:4">
      <c r="A227" s="8" t="s">
        <v>311</v>
      </c>
      <c r="B227" s="8">
        <v>0</v>
      </c>
      <c r="C227" s="8">
        <v>0</v>
      </c>
      <c r="D227" s="7"/>
    </row>
    <row r="228" ht="20.1" customHeight="1" spans="1:4">
      <c r="A228" s="8" t="s">
        <v>312</v>
      </c>
      <c r="B228" s="8">
        <v>0</v>
      </c>
      <c r="C228" s="8">
        <v>0</v>
      </c>
      <c r="D228" s="7"/>
    </row>
    <row r="229" ht="20.1" customHeight="1" spans="1:4">
      <c r="A229" s="8" t="s">
        <v>313</v>
      </c>
      <c r="B229" s="8">
        <v>0</v>
      </c>
      <c r="C229" s="8">
        <v>0</v>
      </c>
      <c r="D229" s="7"/>
    </row>
    <row r="230" ht="20.1" customHeight="1" spans="1:4">
      <c r="A230" s="8" t="s">
        <v>314</v>
      </c>
      <c r="B230" s="8">
        <v>0</v>
      </c>
      <c r="C230" s="8">
        <v>0</v>
      </c>
      <c r="D230" s="7"/>
    </row>
    <row r="231" ht="20.1" customHeight="1" spans="1:4">
      <c r="A231" s="8" t="s">
        <v>123</v>
      </c>
      <c r="B231" s="8">
        <v>234</v>
      </c>
      <c r="C231" s="8">
        <v>5019</v>
      </c>
      <c r="D231" s="7">
        <f t="shared" si="3"/>
        <v>21.4487179487179</v>
      </c>
    </row>
    <row r="232" ht="20.1" customHeight="1" spans="1:4">
      <c r="A232" s="8" t="s">
        <v>315</v>
      </c>
      <c r="B232" s="8">
        <v>0</v>
      </c>
      <c r="C232" s="8">
        <v>0</v>
      </c>
      <c r="D232" s="7"/>
    </row>
    <row r="233" ht="20.1" customHeight="1" spans="1:4">
      <c r="A233" s="8" t="s">
        <v>316</v>
      </c>
      <c r="B233" s="8">
        <v>234</v>
      </c>
      <c r="C233" s="8">
        <v>5019</v>
      </c>
      <c r="D233" s="7">
        <f t="shared" si="3"/>
        <v>21.4487179487179</v>
      </c>
    </row>
    <row r="234" ht="20.1" customHeight="1" spans="1:4">
      <c r="A234" s="8" t="s">
        <v>317</v>
      </c>
      <c r="B234" s="8">
        <v>0</v>
      </c>
      <c r="C234" s="8">
        <v>0</v>
      </c>
      <c r="D234" s="7"/>
    </row>
    <row r="235" ht="20.1" customHeight="1" spans="1:4">
      <c r="A235" s="8" t="s">
        <v>318</v>
      </c>
      <c r="B235" s="8">
        <v>0</v>
      </c>
      <c r="C235" s="8">
        <v>0</v>
      </c>
      <c r="D235" s="7"/>
    </row>
    <row r="236" ht="20.1" customHeight="1" spans="1:4">
      <c r="A236" s="8" t="s">
        <v>319</v>
      </c>
      <c r="B236" s="8">
        <v>0</v>
      </c>
      <c r="C236" s="8">
        <v>0</v>
      </c>
      <c r="D236" s="7"/>
    </row>
    <row r="237" ht="20.1" customHeight="1" spans="1:4">
      <c r="A237" s="8" t="s">
        <v>320</v>
      </c>
      <c r="B237" s="8">
        <v>0</v>
      </c>
      <c r="C237" s="8">
        <v>0</v>
      </c>
      <c r="D237" s="7"/>
    </row>
    <row r="238" ht="20.1" customHeight="1" spans="1:4">
      <c r="A238" s="8" t="s">
        <v>321</v>
      </c>
      <c r="B238" s="8">
        <v>0</v>
      </c>
      <c r="C238" s="8">
        <v>0</v>
      </c>
      <c r="D238" s="7"/>
    </row>
    <row r="239" ht="20.1" customHeight="1" spans="1:4">
      <c r="A239" s="8" t="s">
        <v>322</v>
      </c>
      <c r="B239" s="8">
        <v>0</v>
      </c>
      <c r="C239" s="8">
        <v>0</v>
      </c>
      <c r="D239" s="7"/>
    </row>
    <row r="240" ht="20.1" customHeight="1" spans="1:4">
      <c r="A240" s="8" t="s">
        <v>323</v>
      </c>
      <c r="B240" s="8">
        <v>0</v>
      </c>
      <c r="C240" s="8">
        <v>0</v>
      </c>
      <c r="D240" s="7"/>
    </row>
    <row r="241" ht="20.1" customHeight="1" spans="1:4">
      <c r="A241" s="8" t="s">
        <v>324</v>
      </c>
      <c r="B241" s="8">
        <v>0</v>
      </c>
      <c r="C241" s="8">
        <v>0</v>
      </c>
      <c r="D241" s="7"/>
    </row>
  </sheetData>
  <mergeCells count="1">
    <mergeCell ref="A1:D1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2018年度龙南县一般公共预算转移支付决算表</vt:lpstr>
      <vt:lpstr>2018年度龙南县一般公共预算转移支付决算表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一帆风顺</cp:lastModifiedBy>
  <dcterms:created xsi:type="dcterms:W3CDTF">2006-09-13T11:21:00Z</dcterms:created>
  <dcterms:modified xsi:type="dcterms:W3CDTF">2021-05-12T09:07:15Z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0853C67E9E964781836C5393DF0451D0</vt:lpwstr>
  </property>
  <property fmtid="{D5CDD505-2E9C-101B-9397-08002B2CF9AE}" pid="3" name="KSOProductBuildVer">
    <vt:lpwstr>2052-11.1.0.10495</vt:lpwstr>
  </property>
</Properties>
</file>