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14415" windowHeight="12540"/>
  </bookViews>
  <sheets>
    <sheet name="表二" sheetId="1" r:id="rId1"/>
  </sheets>
  <definedNames>
    <definedName name="_xlnm._FilterDatabase" localSheetId="0" hidden="1">表二!$A$5:$F$5</definedName>
    <definedName name="_xlnm.Print_Area" localSheetId="0">表二!#REF!</definedName>
    <definedName name="_xlnm.Print_Titles" localSheetId="0">表二!$1:$4</definedName>
  </definedNames>
  <calcPr calcId="124519" iterate="1"/>
</workbook>
</file>

<file path=xl/calcChain.xml><?xml version="1.0" encoding="utf-8"?>
<calcChain xmlns="http://schemas.openxmlformats.org/spreadsheetml/2006/main">
  <c r="F210" i="1"/>
  <c r="F211"/>
  <c r="F6"/>
  <c r="F7"/>
  <c r="F8"/>
  <c r="F10"/>
  <c r="F11"/>
  <c r="F12"/>
  <c r="F13"/>
  <c r="F14"/>
  <c r="F15"/>
  <c r="F16"/>
  <c r="F17"/>
  <c r="F18"/>
  <c r="F19"/>
  <c r="F21"/>
  <c r="F22"/>
  <c r="F23"/>
  <c r="F24"/>
  <c r="F25"/>
  <c r="F26"/>
  <c r="F27"/>
  <c r="F28"/>
  <c r="F30"/>
  <c r="F31"/>
  <c r="F32"/>
  <c r="F33"/>
  <c r="F34"/>
  <c r="F35"/>
  <c r="F37"/>
  <c r="F38"/>
  <c r="F39"/>
  <c r="F40"/>
  <c r="F41"/>
  <c r="F42"/>
  <c r="F43"/>
  <c r="F44"/>
  <c r="F45"/>
  <c r="F46"/>
  <c r="F47"/>
  <c r="F48"/>
  <c r="F49"/>
  <c r="F51"/>
  <c r="F52"/>
  <c r="F55"/>
  <c r="F56"/>
  <c r="F57"/>
  <c r="F58"/>
  <c r="F59"/>
  <c r="F60"/>
  <c r="F61"/>
  <c r="F62"/>
  <c r="F63"/>
  <c r="F64"/>
  <c r="F65"/>
  <c r="F66"/>
  <c r="F67"/>
  <c r="F68"/>
  <c r="F69"/>
  <c r="F70"/>
  <c r="F72"/>
  <c r="F73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4"/>
  <c r="F95"/>
  <c r="F96"/>
  <c r="F97"/>
  <c r="F98"/>
  <c r="F99"/>
  <c r="F101"/>
  <c r="F102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9"/>
  <c r="F130"/>
  <c r="F132"/>
  <c r="F133"/>
  <c r="F134"/>
  <c r="F135"/>
  <c r="F136"/>
  <c r="F137"/>
  <c r="F138"/>
  <c r="F139"/>
  <c r="F140"/>
  <c r="F141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9"/>
  <c r="F180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2"/>
  <c r="F284"/>
  <c r="F287"/>
  <c r="F288"/>
  <c r="F289"/>
  <c r="F290"/>
  <c r="F292"/>
  <c r="F293"/>
  <c r="F294"/>
  <c r="F295"/>
  <c r="F296"/>
  <c r="F297"/>
  <c r="F298"/>
  <c r="F299"/>
  <c r="F300"/>
  <c r="F301"/>
  <c r="F302"/>
  <c r="F304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3"/>
  <c r="F374"/>
  <c r="F375"/>
  <c r="F376"/>
  <c r="F377"/>
  <c r="F378"/>
  <c r="F379"/>
  <c r="F380"/>
  <c r="F381"/>
  <c r="F382"/>
  <c r="F383"/>
  <c r="F385"/>
  <c r="F386"/>
  <c r="F387"/>
  <c r="F388"/>
  <c r="F389"/>
  <c r="F393"/>
  <c r="F394"/>
  <c r="F5"/>
  <c r="E6"/>
  <c r="E7"/>
  <c r="E8"/>
  <c r="E10"/>
  <c r="E11"/>
  <c r="E12"/>
  <c r="E13"/>
  <c r="E14"/>
  <c r="E16"/>
  <c r="E17"/>
  <c r="E18"/>
  <c r="E19"/>
  <c r="E20"/>
  <c r="E21"/>
  <c r="E22"/>
  <c r="E23"/>
  <c r="E24"/>
  <c r="E25"/>
  <c r="E27"/>
  <c r="E28"/>
  <c r="E31"/>
  <c r="E33"/>
  <c r="E34"/>
  <c r="E35"/>
  <c r="E37"/>
  <c r="E38"/>
  <c r="E40"/>
  <c r="E41"/>
  <c r="E45"/>
  <c r="E46"/>
  <c r="E51"/>
  <c r="E52"/>
  <c r="E55"/>
  <c r="E56"/>
  <c r="E57"/>
  <c r="E58"/>
  <c r="E59"/>
  <c r="E60"/>
  <c r="E61"/>
  <c r="E63"/>
  <c r="E64"/>
  <c r="E65"/>
  <c r="E66"/>
  <c r="E67"/>
  <c r="E68"/>
  <c r="E69"/>
  <c r="E70"/>
  <c r="E71"/>
  <c r="E72"/>
  <c r="E73"/>
  <c r="E74"/>
  <c r="E75"/>
  <c r="E81"/>
  <c r="E82"/>
  <c r="E83"/>
  <c r="E84"/>
  <c r="E85"/>
  <c r="E86"/>
  <c r="E87"/>
  <c r="E90"/>
  <c r="E91"/>
  <c r="E92"/>
  <c r="E93"/>
  <c r="E94"/>
  <c r="E95"/>
  <c r="E96"/>
  <c r="E97"/>
  <c r="E98"/>
  <c r="E101"/>
  <c r="E102"/>
  <c r="E104"/>
  <c r="E105"/>
  <c r="E106"/>
  <c r="E107"/>
  <c r="E108"/>
  <c r="E109"/>
  <c r="E110"/>
  <c r="E112"/>
  <c r="E113"/>
  <c r="E114"/>
  <c r="E116"/>
  <c r="E117"/>
  <c r="E118"/>
  <c r="E119"/>
  <c r="E120"/>
  <c r="E121"/>
  <c r="E122"/>
  <c r="E123"/>
  <c r="E124"/>
  <c r="E125"/>
  <c r="E129"/>
  <c r="E130"/>
  <c r="E136"/>
  <c r="E137"/>
  <c r="E138"/>
  <c r="E139"/>
  <c r="E140"/>
  <c r="E141"/>
  <c r="E143"/>
  <c r="E144"/>
  <c r="E145"/>
  <c r="E146"/>
  <c r="E149"/>
  <c r="E150"/>
  <c r="E151"/>
  <c r="E153"/>
  <c r="E154"/>
  <c r="E155"/>
  <c r="E156"/>
  <c r="E159"/>
  <c r="E160"/>
  <c r="E162"/>
  <c r="E164"/>
  <c r="E167"/>
  <c r="E168"/>
  <c r="E170"/>
  <c r="E171"/>
  <c r="E172"/>
  <c r="E173"/>
  <c r="E174"/>
  <c r="E176"/>
  <c r="E177"/>
  <c r="E180"/>
  <c r="E182"/>
  <c r="E183"/>
  <c r="E186"/>
  <c r="E188"/>
  <c r="E189"/>
  <c r="E190"/>
  <c r="E192"/>
  <c r="E193"/>
  <c r="E194"/>
  <c r="E198"/>
  <c r="E199"/>
  <c r="E203"/>
  <c r="E204"/>
  <c r="E205"/>
  <c r="E206"/>
  <c r="E207"/>
  <c r="E208"/>
  <c r="E209"/>
  <c r="E210"/>
  <c r="E211"/>
  <c r="E212"/>
  <c r="E213"/>
  <c r="E214"/>
  <c r="E215"/>
  <c r="E216"/>
  <c r="E218"/>
  <c r="E219"/>
  <c r="E221"/>
  <c r="E222"/>
  <c r="E223"/>
  <c r="E224"/>
  <c r="E231"/>
  <c r="E232"/>
  <c r="E234"/>
  <c r="E237"/>
  <c r="E238"/>
  <c r="E239"/>
  <c r="E240"/>
  <c r="E241"/>
  <c r="E242"/>
  <c r="E244"/>
  <c r="E245"/>
  <c r="E246"/>
  <c r="E247"/>
  <c r="E248"/>
  <c r="E263"/>
  <c r="E264"/>
  <c r="E265"/>
  <c r="E266"/>
  <c r="E268"/>
  <c r="E270"/>
  <c r="E272"/>
  <c r="E273"/>
  <c r="E275"/>
  <c r="E276"/>
  <c r="E277"/>
  <c r="E278"/>
  <c r="E287"/>
  <c r="E289"/>
  <c r="E290"/>
  <c r="E298"/>
  <c r="E299"/>
  <c r="E309"/>
  <c r="E310"/>
  <c r="E313"/>
  <c r="E314"/>
  <c r="E316"/>
  <c r="E319"/>
  <c r="E320"/>
  <c r="E321"/>
  <c r="E322"/>
  <c r="E323"/>
  <c r="E324"/>
  <c r="E325"/>
  <c r="E326"/>
  <c r="E327"/>
  <c r="E330"/>
  <c r="E331"/>
  <c r="E334"/>
  <c r="E335"/>
  <c r="E336"/>
  <c r="E340"/>
  <c r="E341"/>
  <c r="E342"/>
  <c r="E343"/>
  <c r="E348"/>
  <c r="E349"/>
  <c r="E350"/>
  <c r="E352"/>
  <c r="E353"/>
  <c r="E354"/>
  <c r="E363"/>
  <c r="E364"/>
  <c r="E365"/>
  <c r="E371"/>
  <c r="E373"/>
  <c r="E380"/>
  <c r="E381"/>
  <c r="E382"/>
  <c r="E5"/>
  <c r="C100"/>
  <c r="E100" s="1"/>
  <c r="D100"/>
  <c r="F100" s="1"/>
  <c r="B100"/>
  <c r="E384"/>
  <c r="E390"/>
  <c r="E391"/>
  <c r="E392"/>
</calcChain>
</file>

<file path=xl/sharedStrings.xml><?xml version="1.0" encoding="utf-8"?>
<sst xmlns="http://schemas.openxmlformats.org/spreadsheetml/2006/main" count="397" uniqueCount="352">
  <si>
    <t xml:space="preserve">    人大事务</t>
    <phoneticPr fontId="3" type="noConversion"/>
  </si>
  <si>
    <t xml:space="preserve">      行政运行</t>
    <phoneticPr fontId="3" type="noConversion"/>
  </si>
  <si>
    <t xml:space="preserve">      一般行政管理事务</t>
  </si>
  <si>
    <t xml:space="preserve">      其他人大事务支出</t>
  </si>
  <si>
    <t xml:space="preserve">    政协事务</t>
  </si>
  <si>
    <t xml:space="preserve">      行政运行</t>
  </si>
  <si>
    <t xml:space="preserve">      法制建设</t>
  </si>
  <si>
    <t xml:space="preserve">      信访事务</t>
  </si>
  <si>
    <t xml:space="preserve">      物价管理</t>
  </si>
  <si>
    <t xml:space="preserve">    统计信息事务</t>
  </si>
  <si>
    <t xml:space="preserve">      其他统计信息事务支出</t>
  </si>
  <si>
    <t xml:space="preserve">    财政事务</t>
  </si>
  <si>
    <t xml:space="preserve">      财政国库业务</t>
  </si>
  <si>
    <t xml:space="preserve">      其他财政事务支出</t>
  </si>
  <si>
    <t xml:space="preserve">    税收事务</t>
  </si>
  <si>
    <t xml:space="preserve">      代扣代收代征税款手续费</t>
  </si>
  <si>
    <t xml:space="preserve">      其他税收事务支出</t>
  </si>
  <si>
    <t xml:space="preserve">      其他审计事务支出</t>
  </si>
  <si>
    <t xml:space="preserve">    人力资源事务</t>
  </si>
  <si>
    <t xml:space="preserve">      其他人力资源事务支出</t>
  </si>
  <si>
    <t xml:space="preserve">    纪检监察事务</t>
  </si>
  <si>
    <t xml:space="preserve">      其他纪检监察事务支出</t>
  </si>
  <si>
    <t xml:space="preserve">    知识产权事务</t>
  </si>
  <si>
    <t xml:space="preserve">      其他知识产权事务支出</t>
  </si>
  <si>
    <t xml:space="preserve">    工商行政管理事务</t>
  </si>
  <si>
    <t xml:space="preserve">      其他工商行政管理事务支出</t>
  </si>
  <si>
    <t xml:space="preserve">    民族事务</t>
  </si>
  <si>
    <t xml:space="preserve">      其他民族事务支出</t>
  </si>
  <si>
    <t xml:space="preserve">    宗教事务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</si>
  <si>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</si>
  <si>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</si>
  <si>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</si>
  <si>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</si>
  <si>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群众团体事务</t>
  </si>
  <si>
    <t xml:space="preserve">      其他群众团体事务支出</t>
  </si>
  <si>
    <t xml:space="preserve">    组织事务</t>
  </si>
  <si>
    <t xml:space="preserve">      其他组织事务支出</t>
  </si>
  <si>
    <t xml:space="preserve">    宣传事务</t>
  </si>
  <si>
    <t xml:space="preserve">      其他宣传事务支出</t>
  </si>
  <si>
    <t xml:space="preserve">    统战事务</t>
  </si>
  <si>
    <t xml:space="preserve">      其他统战事务支出</t>
  </si>
  <si>
    <t xml:space="preserve">    其他一般公共服务支出</t>
  </si>
  <si>
    <t xml:space="preserve">      其他一般公共服务支出</t>
  </si>
  <si>
    <t xml:space="preserve">    国防动员</t>
  </si>
  <si>
    <t xml:space="preserve">      人民防空</t>
  </si>
  <si>
    <t xml:space="preserve">    武装警察</t>
  </si>
  <si>
    <t xml:space="preserve">      内卫</t>
  </si>
  <si>
    <t xml:space="preserve">      消防</t>
  </si>
  <si>
    <t xml:space="preserve">      拘押收教场所管理</t>
  </si>
  <si>
    <t xml:space="preserve">      警犬繁育及训养</t>
  </si>
  <si>
    <t xml:space="preserve">      其他公安支出</t>
  </si>
  <si>
    <t xml:space="preserve">    检察</t>
  </si>
  <si>
    <t xml:space="preserve">      其他检察支出</t>
  </si>
  <si>
    <t xml:space="preserve">    法院</t>
  </si>
  <si>
    <t xml:space="preserve">      其他法院支出</t>
  </si>
  <si>
    <t xml:space="preserve">    司法</t>
  </si>
  <si>
    <t xml:space="preserve">      其他司法支出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</si>
  <si>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</si>
  <si>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</si>
  <si>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</si>
  <si>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</si>
  <si>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</si>
  <si>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</si>
  <si>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</si>
  <si>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其他普通教育支出</t>
  </si>
  <si>
    <t xml:space="preserve">    职业教育</t>
  </si>
  <si>
    <t xml:space="preserve">      中专教育</t>
  </si>
  <si>
    <t xml:space="preserve">      其他职业教育支出</t>
  </si>
  <si>
    <t xml:space="preserve">    特殊教育</t>
  </si>
  <si>
    <t xml:space="preserve">      特殊学校教育</t>
  </si>
  <si>
    <t xml:space="preserve">      其他特殊教育支出</t>
  </si>
  <si>
    <t xml:space="preserve">    进修及培训</t>
  </si>
  <si>
    <t xml:space="preserve">      教师进修</t>
  </si>
  <si>
    <t xml:space="preserve">    教育费附加安排的支出</t>
  </si>
  <si>
    <t xml:space="preserve">      其他教育费附加安排的支出</t>
  </si>
  <si>
    <t xml:space="preserve">    其他教育支出</t>
  </si>
  <si>
    <t xml:space="preserve">    科学技术管理事务</t>
  </si>
  <si>
    <t xml:space="preserve">      其他科学技术管理事务支出</t>
  </si>
  <si>
    <t xml:space="preserve">    技术研究与开发</t>
  </si>
  <si>
    <t xml:space="preserve">      应用技术研究与开发</t>
  </si>
  <si>
    <t xml:space="preserve">      其他技术研究与开发支出</t>
  </si>
  <si>
    <t xml:space="preserve">    社会科学</t>
  </si>
  <si>
    <t xml:space="preserve">      社会科学研究机构</t>
  </si>
  <si>
    <t xml:space="preserve">      其他社会科学支出</t>
  </si>
  <si>
    <t xml:space="preserve">    科学技术普及</t>
  </si>
  <si>
    <t xml:space="preserve">    其他科学技术支出</t>
  </si>
  <si>
    <t xml:space="preserve">      其他科学技术支出</t>
  </si>
  <si>
    <t xml:space="preserve">    文化</t>
  </si>
  <si>
    <t xml:space="preserve">      图书馆</t>
  </si>
  <si>
    <t xml:space="preserve">      其他文化支出</t>
  </si>
  <si>
    <t xml:space="preserve">    体育</t>
  </si>
  <si>
    <t xml:space="preserve">      其他体育支出</t>
  </si>
  <si>
    <t xml:space="preserve">    新闻出版广播影视</t>
  </si>
  <si>
    <t xml:space="preserve">    其他文化体育与传媒支出</t>
  </si>
  <si>
    <t xml:space="preserve">    人力资源和社会保障管理事务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</si>
  <si>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</si>
  <si>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</si>
  <si>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</si>
  <si>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民政管理事务</t>
  </si>
  <si>
    <t xml:space="preserve">      老龄事务</t>
  </si>
  <si>
    <t xml:space="preserve">      行政区划和地名管理</t>
  </si>
  <si>
    <t xml:space="preserve">      其他民政管理事务支出</t>
  </si>
  <si>
    <t xml:space="preserve">      归口管理的行政单位离退休</t>
  </si>
  <si>
    <t xml:space="preserve">      事业单位离退休</t>
  </si>
  <si>
    <t xml:space="preserve">      对机关事业单位基本养老保险基金的补助</t>
  </si>
  <si>
    <t xml:space="preserve">      其他行政事业单位离退休支出</t>
  </si>
  <si>
    <t xml:space="preserve">    就业补助</t>
  </si>
  <si>
    <t xml:space="preserve">      公益性岗位补贴</t>
  </si>
  <si>
    <t xml:space="preserve">      就业见习补贴</t>
  </si>
  <si>
    <t xml:space="preserve">      其他就业补助支出</t>
  </si>
  <si>
    <t xml:space="preserve">    抚恤</t>
  </si>
  <si>
    <t xml:space="preserve">      死亡抚恤</t>
  </si>
  <si>
    <t xml:space="preserve">      在乡复员、退伍军人生活补助</t>
  </si>
  <si>
    <t xml:space="preserve">      义务兵优待</t>
  </si>
  <si>
    <t xml:space="preserve">      其他优抚支出</t>
  </si>
  <si>
    <t xml:space="preserve">    退役安置</t>
  </si>
  <si>
    <t xml:space="preserve">      退役士兵安置</t>
  </si>
  <si>
    <t xml:space="preserve">      退役士兵管理教育</t>
  </si>
  <si>
    <t xml:space="preserve">      儿童福利</t>
  </si>
  <si>
    <t xml:space="preserve">      老年福利</t>
  </si>
  <si>
    <t xml:space="preserve">      殡葬</t>
  </si>
  <si>
    <t xml:space="preserve">      社会福利事业单位</t>
  </si>
  <si>
    <t xml:space="preserve">      其他社会福利支出</t>
  </si>
  <si>
    <t xml:space="preserve">      其他残疾人事业支出</t>
  </si>
  <si>
    <t xml:space="preserve">    自然灾害生活救助</t>
  </si>
  <si>
    <t xml:space="preserve">      中央自然灾害生活补助</t>
  </si>
  <si>
    <t xml:space="preserve">      其他自然灾害生活救助支出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</si>
  <si>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</si>
  <si>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</si>
  <si>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</si>
  <si>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</si>
  <si>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</si>
  <si>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</si>
  <si>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</si>
  <si>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</si>
  <si>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农村特困人员救助供养支出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</si>
  <si>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</si>
  <si>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</si>
  <si>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</si>
  <si>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</si>
  <si>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</si>
  <si>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</si>
  <si>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财政对工伤保险基金的补助</t>
  </si>
  <si>
    <t xml:space="preserve">      财政对生育保险基金的补助</t>
  </si>
  <si>
    <t xml:space="preserve">    其他社会保障和就业支出</t>
  </si>
  <si>
    <t xml:space="preserve">    医疗卫生与计划生育管理事务</t>
  </si>
  <si>
    <t xml:space="preserve">      其他医疗卫生与计划生育管理事务支出</t>
  </si>
  <si>
    <t xml:space="preserve">      综合医院</t>
  </si>
  <si>
    <t xml:space="preserve">    基层医疗卫生机构</t>
  </si>
  <si>
    <t xml:space="preserve">      乡镇卫生院</t>
  </si>
  <si>
    <t xml:space="preserve">      其他基层医疗卫生机构支出</t>
  </si>
  <si>
    <t xml:space="preserve">      疾病预防控制机构</t>
  </si>
  <si>
    <t xml:space="preserve">      卫生监督机构</t>
  </si>
  <si>
    <t xml:space="preserve">      妇幼保健机构</t>
  </si>
  <si>
    <t xml:space="preserve">      其他专业公共卫生机构</t>
  </si>
  <si>
    <t xml:space="preserve">      基本公共卫生服务</t>
  </si>
  <si>
    <t xml:space="preserve">      重大公共卫生专项</t>
  </si>
  <si>
    <t xml:space="preserve">      其他公共卫生支出</t>
  </si>
  <si>
    <t xml:space="preserve">    中医药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</si>
  <si>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</si>
  <si>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</si>
  <si>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</si>
  <si>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</si>
  <si>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</si>
  <si>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食品和药品监督管理事务</t>
  </si>
  <si>
    <t xml:space="preserve">      其他食品和药品监督管理事务支出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</si>
  <si>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</si>
  <si>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</si>
  <si>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</si>
  <si>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</si>
  <si>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</si>
  <si>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</si>
  <si>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</si>
  <si>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其他环境保护管理事务支出</t>
  </si>
  <si>
    <t xml:space="preserve">    污染防治</t>
  </si>
  <si>
    <t xml:space="preserve">      大气</t>
  </si>
  <si>
    <t xml:space="preserve">      水体</t>
  </si>
  <si>
    <t xml:space="preserve">      其他污染防治支出</t>
  </si>
  <si>
    <t xml:space="preserve">    天然林保护</t>
  </si>
  <si>
    <t xml:space="preserve">    退耕还林</t>
  </si>
  <si>
    <t xml:space="preserve">      其他退耕还林支出</t>
  </si>
  <si>
    <t xml:space="preserve">      减排专项支出</t>
  </si>
  <si>
    <t xml:space="preserve">      地方政府一般债务付息支出</t>
  </si>
  <si>
    <t xml:space="preserve">        地方政府一般债券付息支出</t>
  </si>
  <si>
    <t>支出合计</t>
  </si>
  <si>
    <t>人大批准的预算数</t>
    <phoneticPr fontId="15" type="noConversion"/>
  </si>
  <si>
    <t>执行数占预算数%</t>
    <phoneticPr fontId="15" type="noConversion"/>
  </si>
  <si>
    <t>一般公共预算支出合计</t>
    <phoneticPr fontId="3" type="noConversion"/>
  </si>
  <si>
    <t xml:space="preserve">    审计事务</t>
    <phoneticPr fontId="3" type="noConversion"/>
  </si>
  <si>
    <t xml:space="preserve">      其他政府办公厅（室）及相关机构事务支出</t>
    <phoneticPr fontId="3" type="noConversion"/>
  </si>
  <si>
    <t xml:space="preserve">    政府办公厅(室)及相关机构事务</t>
    <phoneticPr fontId="3" type="noConversion"/>
  </si>
  <si>
    <t xml:space="preserve">      其他发展与改革事务支出</t>
    <phoneticPr fontId="3" type="noConversion"/>
  </si>
  <si>
    <t xml:space="preserve">    发展与改革事务</t>
    <phoneticPr fontId="3" type="noConversion"/>
  </si>
  <si>
    <t xml:space="preserve">      其他共产党事务支出</t>
    <phoneticPr fontId="3" type="noConversion"/>
  </si>
  <si>
    <t xml:space="preserve">    其他共产党事务支出</t>
    <phoneticPr fontId="3" type="noConversion"/>
  </si>
  <si>
    <t xml:space="preserve">    公安</t>
    <phoneticPr fontId="3" type="noConversion"/>
  </si>
  <si>
    <t xml:space="preserve">      道路交通管理</t>
    <phoneticPr fontId="3" type="noConversion"/>
  </si>
  <si>
    <t xml:space="preserve">      干部教育</t>
    <phoneticPr fontId="3" type="noConversion"/>
  </si>
  <si>
    <t xml:space="preserve">      其他科学技术普及支出</t>
    <phoneticPr fontId="3" type="noConversion"/>
  </si>
  <si>
    <t xml:space="preserve">      其他文化体育与传媒支出</t>
    <phoneticPr fontId="3" type="noConversion"/>
  </si>
  <si>
    <t xml:space="preserve">      其他新闻出版广播影视支出</t>
    <phoneticPr fontId="3" type="noConversion"/>
  </si>
  <si>
    <t xml:space="preserve">    行政事业单位离退休</t>
    <phoneticPr fontId="3" type="noConversion"/>
  </si>
  <si>
    <t xml:space="preserve">      残疾人康复</t>
    <phoneticPr fontId="3" type="noConversion"/>
  </si>
  <si>
    <t xml:space="preserve">    残疾人事业</t>
    <phoneticPr fontId="3" type="noConversion"/>
  </si>
  <si>
    <t xml:space="preserve">    社会福利</t>
    <phoneticPr fontId="3" type="noConversion"/>
  </si>
  <si>
    <t xml:space="preserve">    临时救助</t>
    <phoneticPr fontId="3" type="noConversion"/>
  </si>
  <si>
    <t xml:space="preserve">    公立医院</t>
    <phoneticPr fontId="3" type="noConversion"/>
  </si>
  <si>
    <t xml:space="preserve">      其他公立医院支出</t>
    <phoneticPr fontId="3" type="noConversion"/>
  </si>
  <si>
    <t xml:space="preserve">    公共卫生</t>
    <phoneticPr fontId="3" type="noConversion"/>
  </si>
  <si>
    <t xml:space="preserve">      财政对城镇职工基本医疗保险基金的补助</t>
    <phoneticPr fontId="3" type="noConversion"/>
  </si>
  <si>
    <t xml:space="preserve">    财政对基本医疗保险基金的补助</t>
    <phoneticPr fontId="3" type="noConversion"/>
  </si>
  <si>
    <t xml:space="preserve">    环境保护管理事务</t>
    <phoneticPr fontId="3" type="noConversion"/>
  </si>
  <si>
    <t xml:space="preserve">      一般行政管理事务</t>
    <phoneticPr fontId="3" type="noConversion"/>
  </si>
  <si>
    <t xml:space="preserve">    自然生态保护</t>
    <phoneticPr fontId="3" type="noConversion"/>
  </si>
  <si>
    <t xml:space="preserve">      农村环境保护</t>
    <phoneticPr fontId="3" type="noConversion"/>
  </si>
  <si>
    <t xml:space="preserve">      其他天然林保护支出</t>
    <phoneticPr fontId="3" type="noConversion"/>
  </si>
  <si>
    <t xml:space="preserve">    其他节能环保支出</t>
    <phoneticPr fontId="3" type="noConversion"/>
  </si>
  <si>
    <t xml:space="preserve">      能源节约利用(项)</t>
    <phoneticPr fontId="3" type="noConversion"/>
  </si>
  <si>
    <t xml:space="preserve">    能源节约利用(款)</t>
    <phoneticPr fontId="3" type="noConversion"/>
  </si>
  <si>
    <t>二〇一八年年执行数</t>
    <phoneticPr fontId="15" type="noConversion"/>
  </si>
  <si>
    <t>二〇一七年决算数</t>
    <phoneticPr fontId="12" type="noConversion"/>
  </si>
  <si>
    <r>
      <t xml:space="preserve"> </t>
    </r>
    <r>
      <rPr>
        <b/>
        <sz val="11"/>
        <rFont val="宋体"/>
        <family val="3"/>
        <charset val="134"/>
      </rPr>
      <t xml:space="preserve"> </t>
    </r>
    <r>
      <rPr>
        <b/>
        <sz val="11"/>
        <rFont val="宋体"/>
        <family val="3"/>
        <charset val="134"/>
      </rPr>
      <t>一般公共服务</t>
    </r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</si>
  <si>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</t>
    </r>
    <r>
      <rPr>
        <b/>
        <sz val="11"/>
        <rFont val="宋体"/>
        <family val="3"/>
        <charset val="134"/>
      </rPr>
      <t>国防支出</t>
    </r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</si>
  <si>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</t>
    </r>
    <r>
      <rPr>
        <b/>
        <sz val="11"/>
        <rFont val="宋体"/>
        <family val="3"/>
        <charset val="134"/>
      </rPr>
      <t>公共安全支出</t>
    </r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</si>
  <si>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</t>
    </r>
    <r>
      <rPr>
        <b/>
        <sz val="11"/>
        <rFont val="宋体"/>
        <family val="3"/>
        <charset val="134"/>
      </rPr>
      <t>教育支出</t>
    </r>
    <phoneticPr fontId="3" type="noConversion"/>
  </si>
  <si>
    <t xml:space="preserve">  科学技术支出</t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</si>
  <si>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</t>
    </r>
    <r>
      <rPr>
        <b/>
        <sz val="11"/>
        <rFont val="宋体"/>
        <family val="3"/>
        <charset val="134"/>
      </rPr>
      <t>文化体育与传媒支出</t>
    </r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</si>
  <si>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</t>
    </r>
    <r>
      <rPr>
        <b/>
        <sz val="11"/>
        <rFont val="宋体"/>
        <family val="3"/>
        <charset val="134"/>
      </rPr>
      <t>社会保障和就业支出</t>
    </r>
    <phoneticPr fontId="3" type="noConversion"/>
  </si>
  <si>
    <t xml:space="preserve">  医疗卫生与计划生育支出</t>
    <phoneticPr fontId="3" type="noConversion"/>
  </si>
  <si>
    <t xml:space="preserve">  节能环保支出</t>
    <phoneticPr fontId="3" type="noConversion"/>
  </si>
  <si>
    <t xml:space="preserve">  城乡社区支出</t>
    <phoneticPr fontId="3" type="noConversion"/>
  </si>
  <si>
    <t xml:space="preserve">    城乡社区管理事务</t>
    <phoneticPr fontId="3" type="noConversion"/>
  </si>
  <si>
    <t xml:space="preserve">      一般行政管理事务</t>
    <phoneticPr fontId="3" type="noConversion"/>
  </si>
  <si>
    <t xml:space="preserve">      城管执法</t>
    <phoneticPr fontId="3" type="noConversion"/>
  </si>
  <si>
    <t xml:space="preserve">      工程建设管理</t>
    <phoneticPr fontId="3" type="noConversion"/>
  </si>
  <si>
    <t xml:space="preserve">      其他城乡社区管理事务支出</t>
    <phoneticPr fontId="3" type="noConversion"/>
  </si>
  <si>
    <t xml:space="preserve">    城乡社区公共设施</t>
    <phoneticPr fontId="3" type="noConversion"/>
  </si>
  <si>
    <t xml:space="preserve">      小城镇基础设施建设</t>
    <phoneticPr fontId="3" type="noConversion"/>
  </si>
  <si>
    <t xml:space="preserve">      其他城乡社区公共设施支出</t>
    <phoneticPr fontId="3" type="noConversion"/>
  </si>
  <si>
    <t xml:space="preserve">    城乡社区环境卫生</t>
    <phoneticPr fontId="3" type="noConversion"/>
  </si>
  <si>
    <t xml:space="preserve">    其他城乡社区支出</t>
    <phoneticPr fontId="3" type="noConversion"/>
  </si>
  <si>
    <t xml:space="preserve">  农林水支出</t>
    <phoneticPr fontId="3" type="noConversion"/>
  </si>
  <si>
    <t xml:space="preserve">     农业</t>
    <phoneticPr fontId="3" type="noConversion"/>
  </si>
  <si>
    <t xml:space="preserve">       行政运行</t>
    <phoneticPr fontId="3" type="noConversion"/>
  </si>
  <si>
    <t xml:space="preserve">       一般行政管理事务</t>
    <phoneticPr fontId="3" type="noConversion"/>
  </si>
  <si>
    <t xml:space="preserve">       科技转化与推广服务</t>
    <phoneticPr fontId="3" type="noConversion"/>
  </si>
  <si>
    <t xml:space="preserve">       病虫害控制</t>
    <phoneticPr fontId="3" type="noConversion"/>
  </si>
  <si>
    <t xml:space="preserve">       农业生产支持补贴</t>
    <phoneticPr fontId="3" type="noConversion"/>
  </si>
  <si>
    <t xml:space="preserve">       农业组织化与产业化经营</t>
    <phoneticPr fontId="3" type="noConversion"/>
  </si>
  <si>
    <t xml:space="preserve">       农产品加工与促销</t>
    <phoneticPr fontId="3" type="noConversion"/>
  </si>
  <si>
    <t xml:space="preserve">       农村公益事业</t>
    <phoneticPr fontId="3" type="noConversion"/>
  </si>
  <si>
    <t xml:space="preserve">       农业资源保护修复与利用</t>
    <phoneticPr fontId="3" type="noConversion"/>
  </si>
  <si>
    <t xml:space="preserve">       成品油价格改革对渔业的补贴</t>
    <phoneticPr fontId="3" type="noConversion"/>
  </si>
  <si>
    <t xml:space="preserve">       对高校毕业生到基层任职补助</t>
    <phoneticPr fontId="3" type="noConversion"/>
  </si>
  <si>
    <t xml:space="preserve">       其他农业支出</t>
    <phoneticPr fontId="3" type="noConversion"/>
  </si>
  <si>
    <t xml:space="preserve">     林业</t>
    <phoneticPr fontId="3" type="noConversion"/>
  </si>
  <si>
    <t xml:space="preserve">       一般行政管理事务</t>
    <phoneticPr fontId="3" type="noConversion"/>
  </si>
  <si>
    <t xml:space="preserve">       林业事业机构</t>
    <phoneticPr fontId="3" type="noConversion"/>
  </si>
  <si>
    <t xml:space="preserve">       森林培育</t>
    <phoneticPr fontId="3" type="noConversion"/>
  </si>
  <si>
    <t xml:space="preserve">       森林资源管理</t>
    <phoneticPr fontId="3" type="noConversion"/>
  </si>
  <si>
    <t xml:space="preserve">       森林生态效益补偿</t>
    <phoneticPr fontId="3" type="noConversion"/>
  </si>
  <si>
    <t xml:space="preserve">       林业执法与监督</t>
    <phoneticPr fontId="3" type="noConversion"/>
  </si>
  <si>
    <t xml:space="preserve">       林业防灾减灾</t>
    <phoneticPr fontId="3" type="noConversion"/>
  </si>
  <si>
    <t xml:space="preserve">       其他林业支出</t>
    <phoneticPr fontId="3" type="noConversion"/>
  </si>
  <si>
    <t xml:space="preserve">     水利</t>
    <phoneticPr fontId="3" type="noConversion"/>
  </si>
  <si>
    <t xml:space="preserve">       水利工程建设</t>
    <phoneticPr fontId="3" type="noConversion"/>
  </si>
  <si>
    <t xml:space="preserve">       水利工程运行与维护</t>
    <phoneticPr fontId="3" type="noConversion"/>
  </si>
  <si>
    <t xml:space="preserve">       水土保持</t>
    <phoneticPr fontId="3" type="noConversion"/>
  </si>
  <si>
    <t xml:space="preserve">       防汛</t>
    <phoneticPr fontId="3" type="noConversion"/>
  </si>
  <si>
    <t xml:space="preserve">       农田水利</t>
    <phoneticPr fontId="3" type="noConversion"/>
  </si>
  <si>
    <t xml:space="preserve">       大中型水库移民后期扶持专项支出</t>
    <phoneticPr fontId="3" type="noConversion"/>
  </si>
  <si>
    <t xml:space="preserve">       砂石资源费支出</t>
    <phoneticPr fontId="3" type="noConversion"/>
  </si>
  <si>
    <t xml:space="preserve">       农村人畜饮水</t>
    <phoneticPr fontId="3" type="noConversion"/>
  </si>
  <si>
    <t xml:space="preserve">       其他水利支出</t>
    <phoneticPr fontId="3" type="noConversion"/>
  </si>
  <si>
    <t xml:space="preserve">     扶贫</t>
    <phoneticPr fontId="3" type="noConversion"/>
  </si>
  <si>
    <t xml:space="preserve">       农村基础设施建设</t>
    <phoneticPr fontId="3" type="noConversion"/>
  </si>
  <si>
    <t xml:space="preserve">       其他扶贫支出</t>
    <phoneticPr fontId="3" type="noConversion"/>
  </si>
  <si>
    <t xml:space="preserve">     农业综合开发</t>
    <phoneticPr fontId="3" type="noConversion"/>
  </si>
  <si>
    <t xml:space="preserve">       机构运行</t>
    <phoneticPr fontId="3" type="noConversion"/>
  </si>
  <si>
    <t xml:space="preserve">       其他农业综合开发支出</t>
    <phoneticPr fontId="3" type="noConversion"/>
  </si>
  <si>
    <t xml:space="preserve">     农村综合改革</t>
    <phoneticPr fontId="3" type="noConversion"/>
  </si>
  <si>
    <t xml:space="preserve">       对村级一事一议的补助</t>
    <phoneticPr fontId="3" type="noConversion"/>
  </si>
  <si>
    <t xml:space="preserve">       对村民委员会和村党支部的补助</t>
    <phoneticPr fontId="3" type="noConversion"/>
  </si>
  <si>
    <t xml:space="preserve">       其他农村综合改革支出</t>
    <phoneticPr fontId="3" type="noConversion"/>
  </si>
  <si>
    <t xml:space="preserve">     普惠金融发展支出</t>
    <phoneticPr fontId="3" type="noConversion"/>
  </si>
  <si>
    <t xml:space="preserve">       涉农贷款增量奖励</t>
    <phoneticPr fontId="3" type="noConversion"/>
  </si>
  <si>
    <t xml:space="preserve">       农业保险保费补贴</t>
    <phoneticPr fontId="3" type="noConversion"/>
  </si>
  <si>
    <t xml:space="preserve">       创业担保贷款贴息</t>
    <phoneticPr fontId="3" type="noConversion"/>
  </si>
  <si>
    <t xml:space="preserve">       补充创业担保贷款基金</t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</si>
  <si>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</t>
    </r>
    <r>
      <rPr>
        <b/>
        <sz val="11"/>
        <rFont val="宋体"/>
        <family val="3"/>
        <charset val="134"/>
      </rPr>
      <t>交通运输支出</t>
    </r>
    <phoneticPr fontId="3" type="noConversion"/>
  </si>
  <si>
    <t xml:space="preserve">    公路水路运输</t>
    <phoneticPr fontId="3" type="noConversion"/>
  </si>
  <si>
    <t xml:space="preserve">      公路养护</t>
    <phoneticPr fontId="3" type="noConversion"/>
  </si>
  <si>
    <t xml:space="preserve">      其他公路水路运输支出</t>
    <phoneticPr fontId="3" type="noConversion"/>
  </si>
  <si>
    <t xml:space="preserve">    成品油价格改革对交通运输的补贴</t>
    <phoneticPr fontId="3" type="noConversion"/>
  </si>
  <si>
    <t xml:space="preserve">      对城市公交的补贴</t>
    <phoneticPr fontId="3" type="noConversion"/>
  </si>
  <si>
    <t xml:space="preserve">      车辆购置税用于农村公路建设支出</t>
    <phoneticPr fontId="3" type="noConversion"/>
  </si>
  <si>
    <t xml:space="preserve">      其他交通运输支出</t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</si>
  <si>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</t>
    </r>
    <r>
      <rPr>
        <b/>
        <sz val="11"/>
        <rFont val="宋体"/>
        <family val="3"/>
        <charset val="134"/>
      </rPr>
      <t>资源勘探信息等支出</t>
    </r>
    <phoneticPr fontId="3" type="noConversion"/>
  </si>
  <si>
    <t xml:space="preserve">     资源勘探开发</t>
    <phoneticPr fontId="3" type="noConversion"/>
  </si>
  <si>
    <t xml:space="preserve">       其他资源勘探业支出</t>
    <phoneticPr fontId="3" type="noConversion"/>
  </si>
  <si>
    <t xml:space="preserve">     工业和信息产业监管</t>
    <phoneticPr fontId="3" type="noConversion"/>
  </si>
  <si>
    <t xml:space="preserve">       其他工业和信息产业监管支出</t>
    <phoneticPr fontId="3" type="noConversion"/>
  </si>
  <si>
    <t xml:space="preserve">     安全生产监管</t>
    <phoneticPr fontId="3" type="noConversion"/>
  </si>
  <si>
    <t xml:space="preserve">     支持中小企业发展和管理支出</t>
    <phoneticPr fontId="3" type="noConversion"/>
  </si>
  <si>
    <t xml:space="preserve">       中小企业发展专项</t>
    <phoneticPr fontId="3" type="noConversion"/>
  </si>
  <si>
    <t xml:space="preserve">       其他支持中小企业发展和管理支出</t>
    <phoneticPr fontId="3" type="noConversion"/>
  </si>
  <si>
    <t xml:space="preserve">     其他资源勘探信息等支出</t>
    <phoneticPr fontId="3" type="noConversion"/>
  </si>
  <si>
    <t xml:space="preserve">       其他资源勘探信息等支出</t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</si>
  <si>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 </t>
    </r>
    <r>
      <rPr>
        <b/>
        <sz val="11"/>
        <rFont val="宋体"/>
        <family val="3"/>
        <charset val="134"/>
      </rPr>
      <t>商业服务业等支出</t>
    </r>
    <phoneticPr fontId="3" type="noConversion"/>
  </si>
  <si>
    <t xml:space="preserve">     商业流通事务</t>
    <phoneticPr fontId="3" type="noConversion"/>
  </si>
  <si>
    <t xml:space="preserve">       其他商业流通事务支出</t>
    <phoneticPr fontId="3" type="noConversion"/>
  </si>
  <si>
    <t xml:space="preserve">     旅游业管理与服务支出</t>
    <phoneticPr fontId="3" type="noConversion"/>
  </si>
  <si>
    <t xml:space="preserve">       其他旅游业管理与服务支出</t>
    <phoneticPr fontId="3" type="noConversion"/>
  </si>
  <si>
    <t xml:space="preserve">     涉外发展服务支出</t>
    <phoneticPr fontId="3" type="noConversion"/>
  </si>
  <si>
    <t xml:space="preserve">       其他涉外发展服务支出</t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</si>
  <si>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 </t>
    </r>
    <r>
      <rPr>
        <b/>
        <sz val="11"/>
        <rFont val="宋体"/>
        <family val="3"/>
        <charset val="134"/>
      </rPr>
      <t>金融支出</t>
    </r>
    <phoneticPr fontId="3" type="noConversion"/>
  </si>
  <si>
    <t xml:space="preserve">     金融部门行政支出</t>
    <phoneticPr fontId="3" type="noConversion"/>
  </si>
  <si>
    <t xml:space="preserve">     金融部门监管支出</t>
    <phoneticPr fontId="3" type="noConversion"/>
  </si>
  <si>
    <t xml:space="preserve">       金融部门监管支出</t>
    <phoneticPr fontId="3" type="noConversion"/>
  </si>
  <si>
    <t xml:space="preserve">     其他金融支出</t>
    <phoneticPr fontId="3" type="noConversion"/>
  </si>
  <si>
    <t xml:space="preserve">     国土资源事务</t>
    <phoneticPr fontId="3" type="noConversion"/>
  </si>
  <si>
    <r>
      <t xml:space="preserve">   </t>
    </r>
    <r>
      <rPr>
        <b/>
        <sz val="11"/>
        <rFont val="宋体"/>
        <family val="3"/>
        <charset val="134"/>
      </rPr>
      <t>国土海洋气象等支出</t>
    </r>
    <phoneticPr fontId="3" type="noConversion"/>
  </si>
  <si>
    <t xml:space="preserve">       国土整治</t>
    <phoneticPr fontId="3" type="noConversion"/>
  </si>
  <si>
    <t xml:space="preserve">       其他国土资源事务支出</t>
    <phoneticPr fontId="3" type="noConversion"/>
  </si>
  <si>
    <t xml:space="preserve">     地震事务</t>
    <phoneticPr fontId="3" type="noConversion"/>
  </si>
  <si>
    <t xml:space="preserve">       其他地震事务支出</t>
    <phoneticPr fontId="3" type="noConversion"/>
  </si>
  <si>
    <t xml:space="preserve">     气象事务</t>
    <phoneticPr fontId="3" type="noConversion"/>
  </si>
  <si>
    <t xml:space="preserve">       其他气象事务支出</t>
    <phoneticPr fontId="3" type="noConversion"/>
  </si>
  <si>
    <r>
      <t xml:space="preserve">   </t>
    </r>
    <r>
      <rPr>
        <b/>
        <sz val="11"/>
        <rFont val="宋体"/>
        <family val="3"/>
        <charset val="134"/>
      </rPr>
      <t>住房保障支出</t>
    </r>
    <phoneticPr fontId="3" type="noConversion"/>
  </si>
  <si>
    <t xml:space="preserve">     保障性安居工程支出</t>
    <phoneticPr fontId="3" type="noConversion"/>
  </si>
  <si>
    <t xml:space="preserve">       棚户区改造</t>
    <phoneticPr fontId="3" type="noConversion"/>
  </si>
  <si>
    <t xml:space="preserve">       农村危房改造</t>
    <phoneticPr fontId="3" type="noConversion"/>
  </si>
  <si>
    <t xml:space="preserve">       公共租赁住房</t>
    <phoneticPr fontId="3" type="noConversion"/>
  </si>
  <si>
    <t xml:space="preserve">       其他保障性安居工程支出</t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</si>
  <si>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 </t>
    </r>
    <r>
      <rPr>
        <b/>
        <sz val="11"/>
        <rFont val="宋体"/>
        <family val="3"/>
        <charset val="134"/>
      </rPr>
      <t>粮油物资储备支出</t>
    </r>
    <phoneticPr fontId="3" type="noConversion"/>
  </si>
  <si>
    <t xml:space="preserve">     粮油事务</t>
    <phoneticPr fontId="3" type="noConversion"/>
  </si>
  <si>
    <t xml:space="preserve">       其他粮油事务支出</t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</si>
  <si>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 </t>
    </r>
    <r>
      <rPr>
        <b/>
        <sz val="11"/>
        <rFont val="宋体"/>
        <family val="3"/>
        <charset val="134"/>
      </rPr>
      <t>预备费</t>
    </r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</si>
  <si>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 </t>
    </r>
    <r>
      <rPr>
        <b/>
        <sz val="11"/>
        <rFont val="宋体"/>
        <family val="3"/>
        <charset val="134"/>
      </rPr>
      <t>债务付息支出</t>
    </r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</si>
  <si>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 </t>
    </r>
    <r>
      <rPr>
        <b/>
        <sz val="11"/>
        <rFont val="宋体"/>
        <family val="3"/>
        <charset val="134"/>
      </rPr>
      <t>债务发行费用支出</t>
    </r>
    <phoneticPr fontId="3" type="noConversion"/>
  </si>
  <si>
    <t xml:space="preserve">     地方政府一般债务发行费用支出</t>
    <phoneticPr fontId="3" type="noConversion"/>
  </si>
  <si>
    <r>
      <t xml:space="preserve"> </t>
    </r>
    <r>
      <rPr>
        <b/>
        <sz val="11"/>
        <rFont val="宋体"/>
        <family val="3"/>
        <charset val="134"/>
      </rPr>
      <t xml:space="preserve">  </t>
    </r>
    <r>
      <rPr>
        <b/>
        <sz val="11"/>
        <rFont val="宋体"/>
        <family val="3"/>
        <charset val="134"/>
      </rPr>
      <t>其他支出</t>
    </r>
    <phoneticPr fontId="3" type="noConversion"/>
  </si>
  <si>
    <t xml:space="preserve">      年初预留</t>
    <phoneticPr fontId="3" type="noConversion"/>
  </si>
  <si>
    <t xml:space="preserve">      其他支出</t>
    <phoneticPr fontId="3" type="noConversion"/>
  </si>
  <si>
    <t>二〇一八年执行数比二〇一七年决算数增减%</t>
    <phoneticPr fontId="15" type="noConversion"/>
  </si>
  <si>
    <t xml:space="preserve">    党委办公厅（室）及相关机构事务</t>
    <phoneticPr fontId="3" type="noConversion"/>
  </si>
  <si>
    <t xml:space="preserve">      其他党委办公厅（室）及相关机构事务支出</t>
    <phoneticPr fontId="3" type="noConversion"/>
  </si>
  <si>
    <t xml:space="preserve">      财政对企业职工基本养老保险基金的补助</t>
    <phoneticPr fontId="3" type="noConversion"/>
  </si>
  <si>
    <t xml:space="preserve">      财政对城乡居民基本养老保险基金的补助</t>
    <phoneticPr fontId="3" type="noConversion"/>
  </si>
  <si>
    <t>二〇一八年龙南县一般公共预算支出执行情况表</t>
    <phoneticPr fontId="3" type="noConversion"/>
  </si>
  <si>
    <t>二     〇     一     八     年</t>
    <phoneticPr fontId="15" type="noConversion"/>
  </si>
  <si>
    <t>支     出     项     目</t>
    <phoneticPr fontId="3" type="noConversion"/>
  </si>
</sst>
</file>

<file path=xl/styles.xml><?xml version="1.0" encoding="utf-8"?>
<styleSheet xmlns="http://schemas.openxmlformats.org/spreadsheetml/2006/main">
  <numFmts count="3">
    <numFmt numFmtId="176" formatCode="0_ "/>
    <numFmt numFmtId="177" formatCode="0.0_ "/>
    <numFmt numFmtId="178" formatCode="0.0_ ;[Red]\-0.0\ "/>
  </numFmts>
  <fonts count="1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indexed="8"/>
      <name val="宋体"/>
      <family val="3"/>
      <charset val="134"/>
    </font>
    <font>
      <sz val="20"/>
      <name val="黑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0">
      <alignment vertical="center"/>
    </xf>
    <xf numFmtId="0" fontId="2" fillId="0" borderId="0"/>
  </cellStyleXfs>
  <cellXfs count="33">
    <xf numFmtId="0" fontId="0" fillId="0" borderId="0" xfId="0"/>
    <xf numFmtId="0" fontId="0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6" fillId="2" borderId="1" xfId="0" applyFont="1" applyFill="1" applyBorder="1" applyAlignment="1">
      <alignment vertical="center"/>
    </xf>
    <xf numFmtId="0" fontId="9" fillId="2" borderId="0" xfId="0" applyFont="1" applyFill="1" applyAlignment="1">
      <alignment vertical="center"/>
    </xf>
    <xf numFmtId="176" fontId="6" fillId="2" borderId="1" xfId="0" applyNumberFormat="1" applyFont="1" applyFill="1" applyBorder="1" applyAlignment="1" applyProtection="1">
      <alignment horizontal="left" vertical="center"/>
      <protection locked="0"/>
    </xf>
    <xf numFmtId="177" fontId="6" fillId="2" borderId="1" xfId="0" applyNumberFormat="1" applyFont="1" applyFill="1" applyBorder="1" applyAlignment="1" applyProtection="1">
      <alignment horizontal="left" vertical="center"/>
      <protection locked="0"/>
    </xf>
    <xf numFmtId="0" fontId="7" fillId="2" borderId="1" xfId="0" applyFont="1" applyFill="1" applyBorder="1" applyAlignment="1">
      <alignment horizontal="distributed" vertical="center"/>
    </xf>
    <xf numFmtId="0" fontId="14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NumberFormat="1" applyFont="1" applyFill="1" applyBorder="1" applyAlignment="1" applyProtection="1">
      <alignment horizontal="center" vertical="center"/>
      <protection locked="0"/>
    </xf>
    <xf numFmtId="3" fontId="6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178" fontId="6" fillId="2" borderId="1" xfId="0" applyNumberFormat="1" applyFont="1" applyFill="1" applyBorder="1" applyAlignment="1">
      <alignment horizontal="center" vertical="center"/>
    </xf>
    <xf numFmtId="178" fontId="14" fillId="2" borderId="1" xfId="1" applyNumberFormat="1" applyFont="1" applyFill="1" applyBorder="1" applyAlignment="1">
      <alignment horizontal="center" vertical="center" wrapText="1"/>
    </xf>
    <xf numFmtId="178" fontId="0" fillId="2" borderId="1" xfId="0" applyNumberFormat="1" applyFont="1" applyFill="1" applyBorder="1" applyAlignment="1">
      <alignment horizontal="center" vertical="center"/>
    </xf>
    <xf numFmtId="178" fontId="0" fillId="2" borderId="0" xfId="0" applyNumberFormat="1" applyFont="1" applyFill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78" fontId="14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right" vertical="center"/>
    </xf>
    <xf numFmtId="0" fontId="11" fillId="2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10">
    <cellStyle name="百分比" xfId="1" builtinId="5"/>
    <cellStyle name="百分比 2" xfId="2"/>
    <cellStyle name="常规" xfId="0" builtinId="0"/>
    <cellStyle name="常规 10" xfId="3"/>
    <cellStyle name="常规 2" xfId="4"/>
    <cellStyle name="常规 2 2" xfId="5"/>
    <cellStyle name="常规 3" xfId="6"/>
    <cellStyle name="常规 3 2" xfId="7"/>
    <cellStyle name="常规 33" xfId="8"/>
    <cellStyle name="常规 4" xfId="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98"/>
  <sheetViews>
    <sheetView showZeros="0" tabSelected="1" workbookViewId="0">
      <selection activeCell="J5" sqref="J5"/>
    </sheetView>
  </sheetViews>
  <sheetFormatPr defaultRowHeight="14.25"/>
  <cols>
    <col min="1" max="1" width="44.125" style="1" customWidth="1"/>
    <col min="2" max="2" width="17.625" style="18" customWidth="1"/>
    <col min="3" max="3" width="12.25" style="18" customWidth="1"/>
    <col min="4" max="4" width="14.875" style="18" customWidth="1"/>
    <col min="5" max="5" width="10.875" style="23" customWidth="1"/>
    <col min="6" max="6" width="15.75" style="23" customWidth="1"/>
    <col min="8" max="16384" width="9" style="1"/>
  </cols>
  <sheetData>
    <row r="1" spans="1:7" ht="32.25" customHeight="1">
      <c r="A1" s="30" t="s">
        <v>349</v>
      </c>
      <c r="B1" s="30"/>
      <c r="C1" s="30"/>
      <c r="D1" s="30"/>
      <c r="E1" s="30"/>
      <c r="F1" s="30"/>
    </row>
    <row r="2" spans="1:7" s="2" customFormat="1" ht="21.75" customHeight="1">
      <c r="A2" s="29"/>
      <c r="B2" s="29"/>
      <c r="C2" s="29"/>
      <c r="D2" s="29"/>
      <c r="E2" s="29"/>
      <c r="F2" s="29"/>
      <c r="G2"/>
    </row>
    <row r="3" spans="1:7" ht="20.25" customHeight="1">
      <c r="A3" s="32" t="s">
        <v>351</v>
      </c>
      <c r="B3" s="28" t="s">
        <v>220</v>
      </c>
      <c r="C3" s="31" t="s">
        <v>350</v>
      </c>
      <c r="D3" s="31"/>
      <c r="E3" s="31"/>
      <c r="F3" s="27" t="s">
        <v>344</v>
      </c>
    </row>
    <row r="4" spans="1:7" ht="36" customHeight="1">
      <c r="A4" s="32"/>
      <c r="B4" s="26"/>
      <c r="C4" s="24" t="s">
        <v>185</v>
      </c>
      <c r="D4" s="24" t="s">
        <v>219</v>
      </c>
      <c r="E4" s="21" t="s">
        <v>186</v>
      </c>
      <c r="F4" s="27"/>
    </row>
    <row r="5" spans="1:7" ht="24.75" customHeight="1">
      <c r="A5" s="10" t="s">
        <v>187</v>
      </c>
      <c r="B5" s="9">
        <v>314500</v>
      </c>
      <c r="C5" s="8">
        <v>192539</v>
      </c>
      <c r="D5" s="8">
        <v>346000</v>
      </c>
      <c r="E5" s="20">
        <f>D5/C5*100</f>
        <v>179.70385220656595</v>
      </c>
      <c r="F5" s="21">
        <f>(D5-B5)/B5*100</f>
        <v>10.01589825119237</v>
      </c>
    </row>
    <row r="6" spans="1:7" ht="20.100000000000001" customHeight="1">
      <c r="A6" s="19" t="s">
        <v>221</v>
      </c>
      <c r="B6" s="12">
        <v>32644</v>
      </c>
      <c r="C6" s="12">
        <v>28153</v>
      </c>
      <c r="D6" s="12">
        <v>40925</v>
      </c>
      <c r="E6" s="20">
        <f t="shared" ref="E6:E69" si="0">D6/C6*100</f>
        <v>145.36639079316592</v>
      </c>
      <c r="F6" s="21">
        <f t="shared" ref="F6:F69" si="1">(D6-B6)/B6*100</f>
        <v>25.367602009557654</v>
      </c>
    </row>
    <row r="7" spans="1:7" ht="20.100000000000001" customHeight="1">
      <c r="A7" s="5" t="s">
        <v>0</v>
      </c>
      <c r="B7" s="11">
        <v>735</v>
      </c>
      <c r="C7" s="11">
        <v>613</v>
      </c>
      <c r="D7" s="11">
        <v>789</v>
      </c>
      <c r="E7" s="20">
        <f t="shared" si="0"/>
        <v>128.71125611745512</v>
      </c>
      <c r="F7" s="21">
        <f t="shared" si="1"/>
        <v>7.3469387755102051</v>
      </c>
    </row>
    <row r="8" spans="1:7" ht="20.100000000000001" customHeight="1">
      <c r="A8" s="5" t="s">
        <v>1</v>
      </c>
      <c r="B8" s="11">
        <v>735</v>
      </c>
      <c r="C8" s="11">
        <v>613</v>
      </c>
      <c r="D8" s="11">
        <v>746</v>
      </c>
      <c r="E8" s="20">
        <f t="shared" si="0"/>
        <v>121.69657422512235</v>
      </c>
      <c r="F8" s="21">
        <f t="shared" si="1"/>
        <v>1.4965986394557822</v>
      </c>
    </row>
    <row r="9" spans="1:7" ht="20.100000000000001" customHeight="1">
      <c r="A9" s="3" t="s">
        <v>3</v>
      </c>
      <c r="B9" s="11">
        <v>0</v>
      </c>
      <c r="C9" s="11"/>
      <c r="D9" s="11">
        <v>43</v>
      </c>
      <c r="E9" s="20"/>
      <c r="F9" s="21"/>
    </row>
    <row r="10" spans="1:7" ht="20.100000000000001" customHeight="1">
      <c r="A10" s="5" t="s">
        <v>4</v>
      </c>
      <c r="B10" s="11">
        <v>657</v>
      </c>
      <c r="C10" s="11">
        <v>584</v>
      </c>
      <c r="D10" s="11">
        <v>682</v>
      </c>
      <c r="E10" s="20">
        <f t="shared" si="0"/>
        <v>116.78082191780821</v>
      </c>
      <c r="F10" s="21">
        <f t="shared" si="1"/>
        <v>3.8051750380517504</v>
      </c>
    </row>
    <row r="11" spans="1:7" ht="20.100000000000001" customHeight="1">
      <c r="A11" s="5" t="s">
        <v>5</v>
      </c>
      <c r="B11" s="11">
        <v>657</v>
      </c>
      <c r="C11" s="11">
        <v>584</v>
      </c>
      <c r="D11" s="11">
        <v>682</v>
      </c>
      <c r="E11" s="20">
        <f t="shared" si="0"/>
        <v>116.78082191780821</v>
      </c>
      <c r="F11" s="21">
        <f t="shared" si="1"/>
        <v>3.8051750380517504</v>
      </c>
    </row>
    <row r="12" spans="1:7" ht="20.100000000000001" customHeight="1">
      <c r="A12" s="5" t="s">
        <v>190</v>
      </c>
      <c r="B12" s="11">
        <v>14874</v>
      </c>
      <c r="C12" s="11">
        <v>11701</v>
      </c>
      <c r="D12" s="11">
        <v>17451</v>
      </c>
      <c r="E12" s="20">
        <f t="shared" si="0"/>
        <v>149.14109905136311</v>
      </c>
      <c r="F12" s="21">
        <f t="shared" si="1"/>
        <v>17.325534489713597</v>
      </c>
    </row>
    <row r="13" spans="1:7" ht="20.100000000000001" customHeight="1">
      <c r="A13" s="5" t="s">
        <v>5</v>
      </c>
      <c r="B13" s="11">
        <v>7873</v>
      </c>
      <c r="C13" s="11">
        <v>6584</v>
      </c>
      <c r="D13" s="11">
        <v>7861</v>
      </c>
      <c r="E13" s="20">
        <f t="shared" si="0"/>
        <v>119.39550425273391</v>
      </c>
      <c r="F13" s="21">
        <f t="shared" si="1"/>
        <v>-0.15241966213641558</v>
      </c>
    </row>
    <row r="14" spans="1:7" ht="20.25" customHeight="1">
      <c r="A14" s="5" t="s">
        <v>2</v>
      </c>
      <c r="B14" s="11">
        <v>4081</v>
      </c>
      <c r="C14" s="11">
        <v>3589</v>
      </c>
      <c r="D14" s="11">
        <v>4282</v>
      </c>
      <c r="E14" s="20">
        <f t="shared" si="0"/>
        <v>119.30899972137085</v>
      </c>
      <c r="F14" s="21">
        <f t="shared" si="1"/>
        <v>4.9252634158294537</v>
      </c>
    </row>
    <row r="15" spans="1:7" ht="20.100000000000001" customHeight="1">
      <c r="A15" s="5" t="s">
        <v>6</v>
      </c>
      <c r="B15" s="11">
        <v>7</v>
      </c>
      <c r="C15" s="11"/>
      <c r="D15" s="11">
        <v>0</v>
      </c>
      <c r="E15" s="20"/>
      <c r="F15" s="21">
        <f t="shared" si="1"/>
        <v>-100</v>
      </c>
    </row>
    <row r="16" spans="1:7" ht="20.100000000000001" customHeight="1">
      <c r="A16" s="5" t="s">
        <v>7</v>
      </c>
      <c r="B16" s="11">
        <v>185</v>
      </c>
      <c r="C16" s="11">
        <v>197</v>
      </c>
      <c r="D16" s="11">
        <v>163</v>
      </c>
      <c r="E16" s="20">
        <f t="shared" si="0"/>
        <v>82.741116751269033</v>
      </c>
      <c r="F16" s="21">
        <f t="shared" si="1"/>
        <v>-11.891891891891893</v>
      </c>
    </row>
    <row r="17" spans="1:6" ht="20.100000000000001" customHeight="1">
      <c r="A17" s="6" t="s">
        <v>189</v>
      </c>
      <c r="B17" s="11">
        <v>2728</v>
      </c>
      <c r="C17" s="11">
        <v>1331</v>
      </c>
      <c r="D17" s="11">
        <v>5145</v>
      </c>
      <c r="E17" s="20">
        <f t="shared" si="0"/>
        <v>386.55146506386177</v>
      </c>
      <c r="F17" s="21">
        <f t="shared" si="1"/>
        <v>88.59970674486803</v>
      </c>
    </row>
    <row r="18" spans="1:6" ht="20.100000000000001" customHeight="1">
      <c r="A18" s="5" t="s">
        <v>192</v>
      </c>
      <c r="B18" s="11">
        <v>1402</v>
      </c>
      <c r="C18" s="11">
        <v>1311</v>
      </c>
      <c r="D18" s="11">
        <v>5553</v>
      </c>
      <c r="E18" s="20">
        <f t="shared" si="0"/>
        <v>423.56979405034326</v>
      </c>
      <c r="F18" s="21">
        <f t="shared" si="1"/>
        <v>296.07703281027102</v>
      </c>
    </row>
    <row r="19" spans="1:6" ht="20.100000000000001" customHeight="1">
      <c r="A19" s="5" t="s">
        <v>5</v>
      </c>
      <c r="B19" s="11">
        <v>582</v>
      </c>
      <c r="C19" s="11">
        <v>338</v>
      </c>
      <c r="D19" s="11">
        <v>529</v>
      </c>
      <c r="E19" s="20">
        <f t="shared" si="0"/>
        <v>156.50887573964499</v>
      </c>
      <c r="F19" s="21">
        <f t="shared" si="1"/>
        <v>-9.1065292096219927</v>
      </c>
    </row>
    <row r="20" spans="1:6" ht="20.100000000000001" customHeight="1">
      <c r="A20" s="5" t="s">
        <v>2</v>
      </c>
      <c r="B20" s="11">
        <v>0</v>
      </c>
      <c r="C20" s="11">
        <v>84</v>
      </c>
      <c r="D20" s="11">
        <v>107</v>
      </c>
      <c r="E20" s="20">
        <f t="shared" si="0"/>
        <v>127.38095238095238</v>
      </c>
      <c r="F20" s="21"/>
    </row>
    <row r="21" spans="1:6" ht="20.100000000000001" customHeight="1">
      <c r="A21" s="5" t="s">
        <v>8</v>
      </c>
      <c r="B21" s="11">
        <v>199</v>
      </c>
      <c r="C21" s="11">
        <v>189</v>
      </c>
      <c r="D21" s="11">
        <v>203</v>
      </c>
      <c r="E21" s="20">
        <f t="shared" si="0"/>
        <v>107.40740740740742</v>
      </c>
      <c r="F21" s="21">
        <f t="shared" si="1"/>
        <v>2.0100502512562812</v>
      </c>
    </row>
    <row r="22" spans="1:6" ht="20.100000000000001" customHeight="1">
      <c r="A22" s="6" t="s">
        <v>191</v>
      </c>
      <c r="B22" s="11">
        <v>621</v>
      </c>
      <c r="C22" s="11">
        <v>700</v>
      </c>
      <c r="D22" s="11">
        <v>4714</v>
      </c>
      <c r="E22" s="20">
        <f t="shared" si="0"/>
        <v>673.42857142857144</v>
      </c>
      <c r="F22" s="21">
        <f t="shared" si="1"/>
        <v>659.09822866344609</v>
      </c>
    </row>
    <row r="23" spans="1:6" ht="20.100000000000001" customHeight="1">
      <c r="A23" s="6" t="s">
        <v>9</v>
      </c>
      <c r="B23" s="11">
        <v>435</v>
      </c>
      <c r="C23" s="11">
        <v>398</v>
      </c>
      <c r="D23" s="11">
        <v>895</v>
      </c>
      <c r="E23" s="20">
        <f t="shared" si="0"/>
        <v>224.87437185929647</v>
      </c>
      <c r="F23" s="21">
        <f t="shared" si="1"/>
        <v>105.74712643678161</v>
      </c>
    </row>
    <row r="24" spans="1:6" ht="20.100000000000001" customHeight="1">
      <c r="A24" s="6" t="s">
        <v>5</v>
      </c>
      <c r="B24" s="11">
        <v>372</v>
      </c>
      <c r="C24" s="11">
        <v>382</v>
      </c>
      <c r="D24" s="11">
        <v>292</v>
      </c>
      <c r="E24" s="20">
        <f t="shared" si="0"/>
        <v>76.439790575916234</v>
      </c>
      <c r="F24" s="21">
        <f t="shared" si="1"/>
        <v>-21.50537634408602</v>
      </c>
    </row>
    <row r="25" spans="1:6" ht="20.100000000000001" customHeight="1">
      <c r="A25" s="3" t="s">
        <v>2</v>
      </c>
      <c r="B25" s="11">
        <v>12</v>
      </c>
      <c r="C25" s="11">
        <v>16</v>
      </c>
      <c r="D25" s="11">
        <v>12</v>
      </c>
      <c r="E25" s="20">
        <f t="shared" si="0"/>
        <v>75</v>
      </c>
      <c r="F25" s="21">
        <f t="shared" si="1"/>
        <v>0</v>
      </c>
    </row>
    <row r="26" spans="1:6" ht="20.100000000000001" customHeight="1">
      <c r="A26" s="5" t="s">
        <v>10</v>
      </c>
      <c r="B26" s="11">
        <v>51</v>
      </c>
      <c r="C26" s="11"/>
      <c r="D26" s="11">
        <v>591</v>
      </c>
      <c r="E26" s="20"/>
      <c r="F26" s="21">
        <f t="shared" si="1"/>
        <v>1058.8235294117646</v>
      </c>
    </row>
    <row r="27" spans="1:6" ht="20.100000000000001" customHeight="1">
      <c r="A27" s="5" t="s">
        <v>11</v>
      </c>
      <c r="B27" s="11">
        <v>1835</v>
      </c>
      <c r="C27" s="11">
        <v>2130</v>
      </c>
      <c r="D27" s="11">
        <v>2204</v>
      </c>
      <c r="E27" s="20">
        <f t="shared" si="0"/>
        <v>103.47417840375587</v>
      </c>
      <c r="F27" s="21">
        <f t="shared" si="1"/>
        <v>20.108991825613078</v>
      </c>
    </row>
    <row r="28" spans="1:6" ht="20.100000000000001" customHeight="1">
      <c r="A28" s="3" t="s">
        <v>2</v>
      </c>
      <c r="B28" s="11">
        <v>1797</v>
      </c>
      <c r="C28" s="11">
        <v>2130</v>
      </c>
      <c r="D28" s="11">
        <v>2128</v>
      </c>
      <c r="E28" s="20">
        <f t="shared" si="0"/>
        <v>99.906103286384976</v>
      </c>
      <c r="F28" s="21">
        <f t="shared" si="1"/>
        <v>18.419588202559822</v>
      </c>
    </row>
    <row r="29" spans="1:6" ht="20.100000000000001" customHeight="1">
      <c r="A29" s="3" t="s">
        <v>12</v>
      </c>
      <c r="B29" s="11">
        <v>0</v>
      </c>
      <c r="C29" s="11"/>
      <c r="D29" s="11">
        <v>4</v>
      </c>
      <c r="E29" s="20"/>
      <c r="F29" s="21"/>
    </row>
    <row r="30" spans="1:6" ht="20.100000000000001" customHeight="1">
      <c r="A30" s="6" t="s">
        <v>13</v>
      </c>
      <c r="B30" s="11">
        <v>38</v>
      </c>
      <c r="C30" s="11"/>
      <c r="D30" s="11">
        <v>72</v>
      </c>
      <c r="E30" s="20"/>
      <c r="F30" s="21">
        <f t="shared" si="1"/>
        <v>89.473684210526315</v>
      </c>
    </row>
    <row r="31" spans="1:6" ht="20.100000000000001" customHeight="1">
      <c r="A31" s="5" t="s">
        <v>14</v>
      </c>
      <c r="B31" s="11">
        <v>1426</v>
      </c>
      <c r="C31" s="11">
        <v>731</v>
      </c>
      <c r="D31" s="11">
        <v>1768</v>
      </c>
      <c r="E31" s="20">
        <f t="shared" si="0"/>
        <v>241.86046511627904</v>
      </c>
      <c r="F31" s="21">
        <f t="shared" si="1"/>
        <v>23.983169705469845</v>
      </c>
    </row>
    <row r="32" spans="1:6" ht="20.100000000000001" customHeight="1">
      <c r="A32" s="3" t="s">
        <v>15</v>
      </c>
      <c r="B32" s="11">
        <v>62</v>
      </c>
      <c r="C32" s="11"/>
      <c r="D32" s="11">
        <v>68</v>
      </c>
      <c r="E32" s="20"/>
      <c r="F32" s="21">
        <f t="shared" si="1"/>
        <v>9.67741935483871</v>
      </c>
    </row>
    <row r="33" spans="1:6" ht="20.100000000000001" customHeight="1">
      <c r="A33" s="6" t="s">
        <v>16</v>
      </c>
      <c r="B33" s="11">
        <v>1364</v>
      </c>
      <c r="C33" s="11">
        <v>731</v>
      </c>
      <c r="D33" s="11">
        <v>1700</v>
      </c>
      <c r="E33" s="20">
        <f t="shared" si="0"/>
        <v>232.55813953488374</v>
      </c>
      <c r="F33" s="21">
        <f t="shared" si="1"/>
        <v>24.633431085043988</v>
      </c>
    </row>
    <row r="34" spans="1:6" ht="20.100000000000001" customHeight="1">
      <c r="A34" s="6" t="s">
        <v>188</v>
      </c>
      <c r="B34" s="11">
        <v>349</v>
      </c>
      <c r="C34" s="11">
        <v>280</v>
      </c>
      <c r="D34" s="11">
        <v>388</v>
      </c>
      <c r="E34" s="20">
        <f t="shared" si="0"/>
        <v>138.57142857142856</v>
      </c>
      <c r="F34" s="21">
        <f t="shared" si="1"/>
        <v>11.174785100286533</v>
      </c>
    </row>
    <row r="35" spans="1:6" ht="20.100000000000001" customHeight="1">
      <c r="A35" s="5" t="s">
        <v>2</v>
      </c>
      <c r="B35" s="11">
        <v>349</v>
      </c>
      <c r="C35" s="11">
        <v>280</v>
      </c>
      <c r="D35" s="11">
        <v>325</v>
      </c>
      <c r="E35" s="20">
        <f t="shared" si="0"/>
        <v>116.07142857142858</v>
      </c>
      <c r="F35" s="21">
        <f t="shared" si="1"/>
        <v>-6.8767908309455592</v>
      </c>
    </row>
    <row r="36" spans="1:6" ht="20.100000000000001" customHeight="1">
      <c r="A36" s="3" t="s">
        <v>17</v>
      </c>
      <c r="B36" s="11">
        <v>0</v>
      </c>
      <c r="C36" s="11"/>
      <c r="D36" s="11">
        <v>63</v>
      </c>
      <c r="E36" s="20"/>
      <c r="F36" s="21"/>
    </row>
    <row r="37" spans="1:6" ht="20.100000000000001" customHeight="1">
      <c r="A37" s="6" t="s">
        <v>18</v>
      </c>
      <c r="B37" s="11">
        <v>621</v>
      </c>
      <c r="C37" s="11">
        <v>502</v>
      </c>
      <c r="D37" s="11">
        <v>755</v>
      </c>
      <c r="E37" s="20">
        <f t="shared" si="0"/>
        <v>150.398406374502</v>
      </c>
      <c r="F37" s="21">
        <f t="shared" si="1"/>
        <v>21.578099838969404</v>
      </c>
    </row>
    <row r="38" spans="1:6" ht="20.100000000000001" customHeight="1">
      <c r="A38" s="6" t="s">
        <v>5</v>
      </c>
      <c r="B38" s="11">
        <v>599</v>
      </c>
      <c r="C38" s="11">
        <v>502</v>
      </c>
      <c r="D38" s="11">
        <v>620</v>
      </c>
      <c r="E38" s="20">
        <f t="shared" si="0"/>
        <v>123.50597609561753</v>
      </c>
      <c r="F38" s="21">
        <f t="shared" si="1"/>
        <v>3.5058430717863103</v>
      </c>
    </row>
    <row r="39" spans="1:6" ht="20.100000000000001" customHeight="1">
      <c r="A39" s="6" t="s">
        <v>19</v>
      </c>
      <c r="B39" s="11">
        <v>22</v>
      </c>
      <c r="C39" s="11"/>
      <c r="D39" s="11">
        <v>135</v>
      </c>
      <c r="E39" s="20"/>
      <c r="F39" s="21">
        <f t="shared" si="1"/>
        <v>513.63636363636363</v>
      </c>
    </row>
    <row r="40" spans="1:6" ht="20.100000000000001" customHeight="1">
      <c r="A40" s="3" t="s">
        <v>20</v>
      </c>
      <c r="B40" s="11">
        <v>1211</v>
      </c>
      <c r="C40" s="11">
        <v>1089</v>
      </c>
      <c r="D40" s="11">
        <v>1289</v>
      </c>
      <c r="E40" s="20">
        <f t="shared" si="0"/>
        <v>118.36547291092745</v>
      </c>
      <c r="F40" s="21">
        <f t="shared" si="1"/>
        <v>6.4409578860445915</v>
      </c>
    </row>
    <row r="41" spans="1:6" ht="20.100000000000001" customHeight="1">
      <c r="A41" s="5" t="s">
        <v>5</v>
      </c>
      <c r="B41" s="11">
        <v>1108</v>
      </c>
      <c r="C41" s="11">
        <v>1089</v>
      </c>
      <c r="D41" s="11">
        <v>1208</v>
      </c>
      <c r="E41" s="20">
        <f t="shared" si="0"/>
        <v>110.92745638200184</v>
      </c>
      <c r="F41" s="21">
        <f t="shared" si="1"/>
        <v>9.025270758122744</v>
      </c>
    </row>
    <row r="42" spans="1:6" ht="20.100000000000001" customHeight="1">
      <c r="A42" s="5" t="s">
        <v>21</v>
      </c>
      <c r="B42" s="11">
        <v>103</v>
      </c>
      <c r="C42" s="11"/>
      <c r="D42" s="11">
        <v>81</v>
      </c>
      <c r="E42" s="20"/>
      <c r="F42" s="21">
        <f t="shared" si="1"/>
        <v>-21.359223300970871</v>
      </c>
    </row>
    <row r="43" spans="1:6" ht="20.100000000000001" customHeight="1">
      <c r="A43" s="6" t="s">
        <v>22</v>
      </c>
      <c r="B43" s="11">
        <v>19</v>
      </c>
      <c r="C43" s="11">
        <v>0</v>
      </c>
      <c r="D43" s="11">
        <v>0</v>
      </c>
      <c r="E43" s="20"/>
      <c r="F43" s="21">
        <f t="shared" si="1"/>
        <v>-100</v>
      </c>
    </row>
    <row r="44" spans="1:6" ht="20.100000000000001" customHeight="1">
      <c r="A44" s="5" t="s">
        <v>23</v>
      </c>
      <c r="B44" s="11">
        <v>19</v>
      </c>
      <c r="C44" s="11"/>
      <c r="D44" s="11">
        <v>0</v>
      </c>
      <c r="E44" s="20"/>
      <c r="F44" s="21">
        <f t="shared" si="1"/>
        <v>-100</v>
      </c>
    </row>
    <row r="45" spans="1:6" ht="20.100000000000001" customHeight="1">
      <c r="A45" s="6" t="s">
        <v>24</v>
      </c>
      <c r="B45" s="11">
        <v>1428</v>
      </c>
      <c r="C45" s="11">
        <v>1256</v>
      </c>
      <c r="D45" s="11">
        <v>1883</v>
      </c>
      <c r="E45" s="20">
        <f t="shared" si="0"/>
        <v>149.9203821656051</v>
      </c>
      <c r="F45" s="21">
        <f t="shared" si="1"/>
        <v>31.862745098039213</v>
      </c>
    </row>
    <row r="46" spans="1:6" ht="20.100000000000001" customHeight="1">
      <c r="A46" s="6" t="s">
        <v>5</v>
      </c>
      <c r="B46" s="11">
        <v>1356</v>
      </c>
      <c r="C46" s="11">
        <v>1256</v>
      </c>
      <c r="D46" s="11">
        <v>1717</v>
      </c>
      <c r="E46" s="20">
        <f t="shared" si="0"/>
        <v>136.70382165605096</v>
      </c>
      <c r="F46" s="21">
        <f t="shared" si="1"/>
        <v>26.622418879056049</v>
      </c>
    </row>
    <row r="47" spans="1:6" ht="20.100000000000001" customHeight="1">
      <c r="A47" s="6" t="s">
        <v>25</v>
      </c>
      <c r="B47" s="11">
        <v>72</v>
      </c>
      <c r="C47" s="11"/>
      <c r="D47" s="11">
        <v>166</v>
      </c>
      <c r="E47" s="20"/>
      <c r="F47" s="21">
        <f t="shared" si="1"/>
        <v>130.55555555555557</v>
      </c>
    </row>
    <row r="48" spans="1:6" ht="20.100000000000001" customHeight="1">
      <c r="A48" s="5" t="s">
        <v>26</v>
      </c>
      <c r="B48" s="11">
        <v>15</v>
      </c>
      <c r="C48" s="11">
        <v>0</v>
      </c>
      <c r="D48" s="11">
        <v>1</v>
      </c>
      <c r="E48" s="20"/>
      <c r="F48" s="21">
        <f t="shared" si="1"/>
        <v>-93.333333333333329</v>
      </c>
    </row>
    <row r="49" spans="1:6" ht="20.100000000000001" customHeight="1">
      <c r="A49" s="3" t="s">
        <v>27</v>
      </c>
      <c r="B49" s="11">
        <v>15</v>
      </c>
      <c r="C49" s="11"/>
      <c r="D49" s="11">
        <v>1</v>
      </c>
      <c r="E49" s="20"/>
      <c r="F49" s="21">
        <f t="shared" si="1"/>
        <v>-93.333333333333329</v>
      </c>
    </row>
    <row r="50" spans="1:6" ht="20.100000000000001" customHeight="1">
      <c r="A50" s="5" t="s">
        <v>28</v>
      </c>
      <c r="B50" s="11">
        <v>0</v>
      </c>
      <c r="C50" s="11">
        <v>0</v>
      </c>
      <c r="D50" s="11">
        <v>10</v>
      </c>
      <c r="E50" s="20"/>
      <c r="F50" s="21"/>
    </row>
    <row r="51" spans="1:6" ht="20.100000000000001" customHeight="1">
      <c r="A51" s="6" t="s">
        <v>29</v>
      </c>
      <c r="B51" s="11">
        <v>87</v>
      </c>
      <c r="C51" s="11">
        <v>87</v>
      </c>
      <c r="D51" s="11">
        <v>139</v>
      </c>
      <c r="E51" s="20">
        <f t="shared" si="0"/>
        <v>159.77011494252872</v>
      </c>
      <c r="F51" s="21">
        <f t="shared" si="1"/>
        <v>59.770114942528743</v>
      </c>
    </row>
    <row r="52" spans="1:6" ht="20.100000000000001" customHeight="1">
      <c r="A52" s="6" t="s">
        <v>5</v>
      </c>
      <c r="B52" s="11">
        <v>87</v>
      </c>
      <c r="C52" s="11">
        <v>87</v>
      </c>
      <c r="D52" s="11">
        <v>95</v>
      </c>
      <c r="E52" s="20">
        <f t="shared" si="0"/>
        <v>109.19540229885058</v>
      </c>
      <c r="F52" s="21">
        <f t="shared" si="1"/>
        <v>9.1954022988505741</v>
      </c>
    </row>
    <row r="53" spans="1:6" ht="20.100000000000001" customHeight="1">
      <c r="A53" s="5" t="s">
        <v>30</v>
      </c>
      <c r="B53" s="11">
        <v>0</v>
      </c>
      <c r="C53" s="11"/>
      <c r="D53" s="11">
        <v>32</v>
      </c>
      <c r="E53" s="20"/>
      <c r="F53" s="21"/>
    </row>
    <row r="54" spans="1:6" ht="20.100000000000001" customHeight="1">
      <c r="A54" s="5" t="s">
        <v>31</v>
      </c>
      <c r="B54" s="11">
        <v>0</v>
      </c>
      <c r="C54" s="11"/>
      <c r="D54" s="11">
        <v>12</v>
      </c>
      <c r="E54" s="20"/>
      <c r="F54" s="21"/>
    </row>
    <row r="55" spans="1:6" ht="20.100000000000001" customHeight="1">
      <c r="A55" s="6" t="s">
        <v>32</v>
      </c>
      <c r="B55" s="11">
        <v>50</v>
      </c>
      <c r="C55" s="11">
        <v>41</v>
      </c>
      <c r="D55" s="11">
        <v>63</v>
      </c>
      <c r="E55" s="20">
        <f t="shared" si="0"/>
        <v>153.65853658536585</v>
      </c>
      <c r="F55" s="21">
        <f t="shared" si="1"/>
        <v>26</v>
      </c>
    </row>
    <row r="56" spans="1:6" ht="20.100000000000001" customHeight="1">
      <c r="A56" s="6" t="s">
        <v>5</v>
      </c>
      <c r="B56" s="11">
        <v>50</v>
      </c>
      <c r="C56" s="11">
        <v>41</v>
      </c>
      <c r="D56" s="11">
        <v>63</v>
      </c>
      <c r="E56" s="20">
        <f t="shared" si="0"/>
        <v>153.65853658536585</v>
      </c>
      <c r="F56" s="21">
        <f t="shared" si="1"/>
        <v>26</v>
      </c>
    </row>
    <row r="57" spans="1:6" ht="20.100000000000001" customHeight="1">
      <c r="A57" s="6" t="s">
        <v>33</v>
      </c>
      <c r="B57" s="11">
        <v>436</v>
      </c>
      <c r="C57" s="11">
        <v>1367</v>
      </c>
      <c r="D57" s="11">
        <v>626</v>
      </c>
      <c r="E57" s="20">
        <f t="shared" si="0"/>
        <v>45.79370885149963</v>
      </c>
      <c r="F57" s="21">
        <f t="shared" si="1"/>
        <v>43.577981651376149</v>
      </c>
    </row>
    <row r="58" spans="1:6" ht="20.100000000000001" customHeight="1">
      <c r="A58" s="6" t="s">
        <v>5</v>
      </c>
      <c r="B58" s="13">
        <v>386</v>
      </c>
      <c r="C58" s="13">
        <v>234</v>
      </c>
      <c r="D58" s="11">
        <v>349</v>
      </c>
      <c r="E58" s="20">
        <f t="shared" si="0"/>
        <v>149.14529914529913</v>
      </c>
      <c r="F58" s="21">
        <f t="shared" si="1"/>
        <v>-9.5854922279792731</v>
      </c>
    </row>
    <row r="59" spans="1:6" ht="20.100000000000001" customHeight="1">
      <c r="A59" s="6" t="s">
        <v>34</v>
      </c>
      <c r="B59" s="14">
        <v>50</v>
      </c>
      <c r="C59" s="14">
        <v>1133</v>
      </c>
      <c r="D59" s="11">
        <v>277</v>
      </c>
      <c r="E59" s="20">
        <f t="shared" si="0"/>
        <v>24.448367166813771</v>
      </c>
      <c r="F59" s="21">
        <f t="shared" si="1"/>
        <v>454</v>
      </c>
    </row>
    <row r="60" spans="1:6" ht="20.100000000000001" customHeight="1">
      <c r="A60" s="6" t="s">
        <v>345</v>
      </c>
      <c r="B60" s="14">
        <v>1017</v>
      </c>
      <c r="C60" s="14">
        <v>778</v>
      </c>
      <c r="D60" s="14">
        <v>1180</v>
      </c>
      <c r="E60" s="20">
        <f t="shared" si="0"/>
        <v>151.67095115681235</v>
      </c>
      <c r="F60" s="21">
        <f t="shared" si="1"/>
        <v>16.027531956735498</v>
      </c>
    </row>
    <row r="61" spans="1:6" ht="20.100000000000001" customHeight="1">
      <c r="A61" s="6" t="s">
        <v>5</v>
      </c>
      <c r="B61" s="14">
        <v>1014</v>
      </c>
      <c r="C61" s="14">
        <v>778</v>
      </c>
      <c r="D61" s="11">
        <v>898</v>
      </c>
      <c r="E61" s="20">
        <f t="shared" si="0"/>
        <v>115.42416452442158</v>
      </c>
      <c r="F61" s="21">
        <f t="shared" si="1"/>
        <v>-11.439842209072978</v>
      </c>
    </row>
    <row r="62" spans="1:6" ht="20.100000000000001" customHeight="1">
      <c r="A62" s="6" t="s">
        <v>346</v>
      </c>
      <c r="B62" s="15">
        <v>3</v>
      </c>
      <c r="C62" s="15"/>
      <c r="D62" s="11">
        <v>282</v>
      </c>
      <c r="E62" s="20"/>
      <c r="F62" s="21">
        <f t="shared" si="1"/>
        <v>9300</v>
      </c>
    </row>
    <row r="63" spans="1:6" ht="20.100000000000001" customHeight="1">
      <c r="A63" s="6" t="s">
        <v>35</v>
      </c>
      <c r="B63" s="15">
        <v>1733</v>
      </c>
      <c r="C63" s="15">
        <v>2259</v>
      </c>
      <c r="D63" s="15">
        <v>611</v>
      </c>
      <c r="E63" s="20">
        <f t="shared" si="0"/>
        <v>27.047366091190796</v>
      </c>
      <c r="F63" s="21">
        <f t="shared" si="1"/>
        <v>-64.74321984997114</v>
      </c>
    </row>
    <row r="64" spans="1:6" ht="20.100000000000001" customHeight="1">
      <c r="A64" s="5" t="s">
        <v>5</v>
      </c>
      <c r="B64" s="15">
        <v>510</v>
      </c>
      <c r="C64" s="15">
        <v>405</v>
      </c>
      <c r="D64" s="11">
        <v>478</v>
      </c>
      <c r="E64" s="20">
        <f t="shared" si="0"/>
        <v>118.0246913580247</v>
      </c>
      <c r="F64" s="21">
        <f t="shared" si="1"/>
        <v>-6.2745098039215685</v>
      </c>
    </row>
    <row r="65" spans="1:6" ht="20.100000000000001" customHeight="1">
      <c r="A65" s="6" t="s">
        <v>36</v>
      </c>
      <c r="B65" s="14">
        <v>1223</v>
      </c>
      <c r="C65" s="14">
        <v>1854</v>
      </c>
      <c r="D65" s="11">
        <v>133</v>
      </c>
      <c r="E65" s="20">
        <f t="shared" si="0"/>
        <v>7.1736785329018335</v>
      </c>
      <c r="F65" s="21">
        <f t="shared" si="1"/>
        <v>-89.125102207686012</v>
      </c>
    </row>
    <row r="66" spans="1:6" ht="20.100000000000001" customHeight="1">
      <c r="A66" s="6" t="s">
        <v>37</v>
      </c>
      <c r="B66" s="14">
        <v>564</v>
      </c>
      <c r="C66" s="14">
        <v>444</v>
      </c>
      <c r="D66" s="14">
        <v>562</v>
      </c>
      <c r="E66" s="20">
        <f t="shared" si="0"/>
        <v>126.57657657657657</v>
      </c>
      <c r="F66" s="21">
        <f t="shared" si="1"/>
        <v>-0.3546099290780142</v>
      </c>
    </row>
    <row r="67" spans="1:6" ht="20.100000000000001" customHeight="1">
      <c r="A67" s="3" t="s">
        <v>5</v>
      </c>
      <c r="B67" s="11">
        <v>349</v>
      </c>
      <c r="C67" s="11">
        <v>317</v>
      </c>
      <c r="D67" s="11">
        <v>362</v>
      </c>
      <c r="E67" s="20">
        <f t="shared" si="0"/>
        <v>114.1955835962145</v>
      </c>
      <c r="F67" s="21">
        <f t="shared" si="1"/>
        <v>3.7249283667621778</v>
      </c>
    </row>
    <row r="68" spans="1:6" ht="20.100000000000001" customHeight="1">
      <c r="A68" s="6" t="s">
        <v>38</v>
      </c>
      <c r="B68" s="11">
        <v>215</v>
      </c>
      <c r="C68" s="11">
        <v>127</v>
      </c>
      <c r="D68" s="11">
        <v>200</v>
      </c>
      <c r="E68" s="20">
        <f t="shared" si="0"/>
        <v>157.48031496062993</v>
      </c>
      <c r="F68" s="21">
        <f t="shared" si="1"/>
        <v>-6.9767441860465116</v>
      </c>
    </row>
    <row r="69" spans="1:6" ht="20.100000000000001" customHeight="1">
      <c r="A69" s="6" t="s">
        <v>39</v>
      </c>
      <c r="B69" s="11">
        <v>222</v>
      </c>
      <c r="C69" s="11">
        <v>237</v>
      </c>
      <c r="D69" s="11">
        <v>307</v>
      </c>
      <c r="E69" s="20">
        <f t="shared" si="0"/>
        <v>129.53586497890294</v>
      </c>
      <c r="F69" s="21">
        <f t="shared" si="1"/>
        <v>38.288288288288285</v>
      </c>
    </row>
    <row r="70" spans="1:6" ht="20.100000000000001" customHeight="1">
      <c r="A70" s="6" t="s">
        <v>5</v>
      </c>
      <c r="B70" s="11">
        <v>222</v>
      </c>
      <c r="C70" s="11">
        <v>222</v>
      </c>
      <c r="D70" s="11">
        <v>284</v>
      </c>
      <c r="E70" s="20">
        <f t="shared" ref="E70:E130" si="2">D70/C70*100</f>
        <v>127.92792792792793</v>
      </c>
      <c r="F70" s="21">
        <f t="shared" ref="F70:F133" si="3">(D70-B70)/B70*100</f>
        <v>27.927927927927925</v>
      </c>
    </row>
    <row r="71" spans="1:6" ht="20.100000000000001" customHeight="1">
      <c r="A71" s="6" t="s">
        <v>40</v>
      </c>
      <c r="B71" s="11">
        <v>0</v>
      </c>
      <c r="C71" s="11">
        <v>15</v>
      </c>
      <c r="D71" s="11">
        <v>23</v>
      </c>
      <c r="E71" s="20">
        <f t="shared" si="2"/>
        <v>153.33333333333334</v>
      </c>
      <c r="F71" s="21"/>
    </row>
    <row r="72" spans="1:6" ht="20.100000000000001" customHeight="1">
      <c r="A72" s="6" t="s">
        <v>194</v>
      </c>
      <c r="B72" s="11">
        <v>1426</v>
      </c>
      <c r="C72" s="11">
        <v>2345</v>
      </c>
      <c r="D72" s="11">
        <v>3767</v>
      </c>
      <c r="E72" s="20">
        <f t="shared" si="2"/>
        <v>160.63965884861406</v>
      </c>
      <c r="F72" s="21">
        <f t="shared" si="3"/>
        <v>164.16549789621317</v>
      </c>
    </row>
    <row r="73" spans="1:6" ht="20.100000000000001" customHeight="1">
      <c r="A73" s="6" t="s">
        <v>5</v>
      </c>
      <c r="B73" s="11">
        <v>801</v>
      </c>
      <c r="C73" s="11">
        <v>428</v>
      </c>
      <c r="D73" s="11">
        <v>533</v>
      </c>
      <c r="E73" s="20">
        <f t="shared" si="2"/>
        <v>124.53271028037382</v>
      </c>
      <c r="F73" s="21">
        <f t="shared" si="3"/>
        <v>-33.458177278401998</v>
      </c>
    </row>
    <row r="74" spans="1:6" ht="20.100000000000001" customHeight="1">
      <c r="A74" s="6" t="s">
        <v>2</v>
      </c>
      <c r="B74" s="11">
        <v>0</v>
      </c>
      <c r="C74" s="11">
        <v>39</v>
      </c>
      <c r="D74" s="11">
        <v>1599</v>
      </c>
      <c r="E74" s="20">
        <f t="shared" si="2"/>
        <v>4100</v>
      </c>
      <c r="F74" s="21"/>
    </row>
    <row r="75" spans="1:6" ht="20.100000000000001" customHeight="1">
      <c r="A75" s="5" t="s">
        <v>193</v>
      </c>
      <c r="B75" s="11">
        <v>625</v>
      </c>
      <c r="C75" s="11">
        <v>1878</v>
      </c>
      <c r="D75" s="11">
        <v>1635</v>
      </c>
      <c r="E75" s="20">
        <f t="shared" si="2"/>
        <v>87.060702875399372</v>
      </c>
      <c r="F75" s="21">
        <f t="shared" si="3"/>
        <v>161.60000000000002</v>
      </c>
    </row>
    <row r="76" spans="1:6" ht="20.100000000000001" customHeight="1">
      <c r="A76" s="6" t="s">
        <v>41</v>
      </c>
      <c r="B76" s="11">
        <v>2102</v>
      </c>
      <c r="C76" s="11">
        <v>0</v>
      </c>
      <c r="D76" s="11">
        <v>2</v>
      </c>
      <c r="E76" s="20"/>
      <c r="F76" s="21">
        <f t="shared" si="3"/>
        <v>-99.904852521408188</v>
      </c>
    </row>
    <row r="77" spans="1:6" ht="20.100000000000001" customHeight="1">
      <c r="A77" s="6" t="s">
        <v>42</v>
      </c>
      <c r="B77" s="11">
        <v>2102</v>
      </c>
      <c r="C77" s="11"/>
      <c r="D77" s="11">
        <v>2</v>
      </c>
      <c r="E77" s="20"/>
      <c r="F77" s="21">
        <f t="shared" si="3"/>
        <v>-99.904852521408188</v>
      </c>
    </row>
    <row r="78" spans="1:6" ht="20.100000000000001" customHeight="1">
      <c r="A78" s="19" t="s">
        <v>222</v>
      </c>
      <c r="B78" s="11">
        <v>60</v>
      </c>
      <c r="C78" s="11">
        <v>0</v>
      </c>
      <c r="D78" s="11">
        <v>45</v>
      </c>
      <c r="E78" s="20"/>
      <c r="F78" s="21">
        <f t="shared" si="3"/>
        <v>-25</v>
      </c>
    </row>
    <row r="79" spans="1:6" ht="20.100000000000001" customHeight="1">
      <c r="A79" s="6" t="s">
        <v>43</v>
      </c>
      <c r="B79" s="11">
        <v>60</v>
      </c>
      <c r="C79" s="11">
        <v>0</v>
      </c>
      <c r="D79" s="11">
        <v>45</v>
      </c>
      <c r="E79" s="20"/>
      <c r="F79" s="21">
        <f t="shared" si="3"/>
        <v>-25</v>
      </c>
    </row>
    <row r="80" spans="1:6" ht="20.100000000000001" customHeight="1">
      <c r="A80" s="5" t="s">
        <v>44</v>
      </c>
      <c r="B80" s="11">
        <v>60</v>
      </c>
      <c r="C80" s="11"/>
      <c r="D80" s="11">
        <v>45</v>
      </c>
      <c r="E80" s="20"/>
      <c r="F80" s="21">
        <f t="shared" si="3"/>
        <v>-25</v>
      </c>
    </row>
    <row r="81" spans="1:6" ht="20.100000000000001" customHeight="1">
      <c r="A81" s="19" t="s">
        <v>223</v>
      </c>
      <c r="B81" s="11">
        <v>13113</v>
      </c>
      <c r="C81" s="11">
        <v>13733</v>
      </c>
      <c r="D81" s="11">
        <v>16541</v>
      </c>
      <c r="E81" s="20">
        <f t="shared" si="2"/>
        <v>120.44709823053958</v>
      </c>
      <c r="F81" s="21">
        <f t="shared" si="3"/>
        <v>26.14199649203081</v>
      </c>
    </row>
    <row r="82" spans="1:6" ht="20.100000000000001" customHeight="1">
      <c r="A82" s="5" t="s">
        <v>45</v>
      </c>
      <c r="B82" s="11">
        <v>436</v>
      </c>
      <c r="C82" s="11">
        <v>337</v>
      </c>
      <c r="D82" s="11">
        <v>1097</v>
      </c>
      <c r="E82" s="20">
        <f t="shared" si="2"/>
        <v>325.51928783382789</v>
      </c>
      <c r="F82" s="21">
        <f t="shared" si="3"/>
        <v>151.60550458715596</v>
      </c>
    </row>
    <row r="83" spans="1:6" ht="20.100000000000001" customHeight="1">
      <c r="A83" s="5" t="s">
        <v>46</v>
      </c>
      <c r="B83" s="11">
        <v>94</v>
      </c>
      <c r="C83" s="11">
        <v>48</v>
      </c>
      <c r="D83" s="11">
        <v>57</v>
      </c>
      <c r="E83" s="20">
        <f t="shared" si="2"/>
        <v>118.75</v>
      </c>
      <c r="F83" s="21">
        <f t="shared" si="3"/>
        <v>-39.361702127659576</v>
      </c>
    </row>
    <row r="84" spans="1:6" ht="20.100000000000001" customHeight="1">
      <c r="A84" s="6" t="s">
        <v>47</v>
      </c>
      <c r="B84" s="11">
        <v>342</v>
      </c>
      <c r="C84" s="11">
        <v>289</v>
      </c>
      <c r="D84" s="11">
        <v>1040</v>
      </c>
      <c r="E84" s="20">
        <f t="shared" si="2"/>
        <v>359.86159169550172</v>
      </c>
      <c r="F84" s="21">
        <f t="shared" si="3"/>
        <v>204.09356725146196</v>
      </c>
    </row>
    <row r="85" spans="1:6" ht="20.100000000000001" customHeight="1">
      <c r="A85" s="6" t="s">
        <v>195</v>
      </c>
      <c r="B85" s="11">
        <v>9125</v>
      </c>
      <c r="C85" s="11">
        <v>9439</v>
      </c>
      <c r="D85" s="11">
        <v>10866</v>
      </c>
      <c r="E85" s="20">
        <f t="shared" si="2"/>
        <v>115.11812692022461</v>
      </c>
      <c r="F85" s="21">
        <f t="shared" si="3"/>
        <v>19.079452054794523</v>
      </c>
    </row>
    <row r="86" spans="1:6" ht="20.100000000000001" customHeight="1">
      <c r="A86" s="6" t="s">
        <v>5</v>
      </c>
      <c r="B86" s="11">
        <v>6407</v>
      </c>
      <c r="C86" s="11">
        <v>4842</v>
      </c>
      <c r="D86" s="11">
        <v>6005</v>
      </c>
      <c r="E86" s="20">
        <f t="shared" si="2"/>
        <v>124.01900041305245</v>
      </c>
      <c r="F86" s="21">
        <f t="shared" si="3"/>
        <v>-6.2743873887935067</v>
      </c>
    </row>
    <row r="87" spans="1:6" ht="20.100000000000001" customHeight="1">
      <c r="A87" s="6" t="s">
        <v>196</v>
      </c>
      <c r="B87" s="11">
        <v>2296</v>
      </c>
      <c r="C87" s="11">
        <v>2022</v>
      </c>
      <c r="D87" s="11">
        <v>2531</v>
      </c>
      <c r="E87" s="20">
        <f t="shared" si="2"/>
        <v>125.1730959446093</v>
      </c>
      <c r="F87" s="21">
        <f t="shared" si="3"/>
        <v>10.235191637630663</v>
      </c>
    </row>
    <row r="88" spans="1:6" ht="20.100000000000001" customHeight="1">
      <c r="A88" s="5" t="s">
        <v>48</v>
      </c>
      <c r="B88" s="11">
        <v>107</v>
      </c>
      <c r="C88" s="11">
        <v>0</v>
      </c>
      <c r="D88" s="11">
        <v>0</v>
      </c>
      <c r="E88" s="20"/>
      <c r="F88" s="21">
        <f t="shared" si="3"/>
        <v>-100</v>
      </c>
    </row>
    <row r="89" spans="1:6" ht="20.100000000000001" customHeight="1">
      <c r="A89" s="5" t="s">
        <v>49</v>
      </c>
      <c r="B89" s="11">
        <v>7</v>
      </c>
      <c r="C89" s="11">
        <v>0</v>
      </c>
      <c r="D89" s="11">
        <v>0</v>
      </c>
      <c r="E89" s="20"/>
      <c r="F89" s="21">
        <f t="shared" si="3"/>
        <v>-100</v>
      </c>
    </row>
    <row r="90" spans="1:6" ht="20.100000000000001" customHeight="1">
      <c r="A90" s="6" t="s">
        <v>50</v>
      </c>
      <c r="B90" s="11">
        <v>308</v>
      </c>
      <c r="C90" s="11">
        <v>2575</v>
      </c>
      <c r="D90" s="11">
        <v>2330</v>
      </c>
      <c r="E90" s="20">
        <f t="shared" si="2"/>
        <v>90.485436893203882</v>
      </c>
      <c r="F90" s="21">
        <f t="shared" si="3"/>
        <v>656.49350649350652</v>
      </c>
    </row>
    <row r="91" spans="1:6" ht="20.100000000000001" customHeight="1">
      <c r="A91" s="5" t="s">
        <v>51</v>
      </c>
      <c r="B91" s="11">
        <v>1096</v>
      </c>
      <c r="C91" s="11">
        <v>1684</v>
      </c>
      <c r="D91" s="11">
        <v>1195</v>
      </c>
      <c r="E91" s="20">
        <f t="shared" si="2"/>
        <v>70.961995249406172</v>
      </c>
      <c r="F91" s="21">
        <f t="shared" si="3"/>
        <v>9.0328467153284677</v>
      </c>
    </row>
    <row r="92" spans="1:6" ht="20.100000000000001" customHeight="1">
      <c r="A92" s="5" t="s">
        <v>5</v>
      </c>
      <c r="B92" s="11">
        <v>1096</v>
      </c>
      <c r="C92" s="11">
        <v>1219</v>
      </c>
      <c r="D92" s="11">
        <v>777</v>
      </c>
      <c r="E92" s="20">
        <f t="shared" si="2"/>
        <v>63.74077112387203</v>
      </c>
      <c r="F92" s="21">
        <f t="shared" si="3"/>
        <v>-29.105839416058394</v>
      </c>
    </row>
    <row r="93" spans="1:6" ht="20.100000000000001" customHeight="1">
      <c r="A93" s="6" t="s">
        <v>52</v>
      </c>
      <c r="B93" s="11">
        <v>0</v>
      </c>
      <c r="C93" s="11">
        <v>465</v>
      </c>
      <c r="D93" s="11">
        <v>418</v>
      </c>
      <c r="E93" s="20">
        <f t="shared" si="2"/>
        <v>89.892473118279568</v>
      </c>
      <c r="F93" s="21"/>
    </row>
    <row r="94" spans="1:6" ht="20.100000000000001" customHeight="1">
      <c r="A94" s="3" t="s">
        <v>53</v>
      </c>
      <c r="B94" s="11">
        <v>1646</v>
      </c>
      <c r="C94" s="11">
        <v>1666</v>
      </c>
      <c r="D94" s="11">
        <v>2397</v>
      </c>
      <c r="E94" s="20">
        <f t="shared" si="2"/>
        <v>143.87755102040816</v>
      </c>
      <c r="F94" s="21">
        <f t="shared" si="3"/>
        <v>45.625759416767927</v>
      </c>
    </row>
    <row r="95" spans="1:6" ht="20.100000000000001" customHeight="1">
      <c r="A95" s="5" t="s">
        <v>5</v>
      </c>
      <c r="B95" s="11">
        <v>1435</v>
      </c>
      <c r="C95" s="11">
        <v>1451</v>
      </c>
      <c r="D95" s="11">
        <v>1531</v>
      </c>
      <c r="E95" s="20">
        <f t="shared" si="2"/>
        <v>105.51343900758098</v>
      </c>
      <c r="F95" s="21">
        <f t="shared" si="3"/>
        <v>6.6898954703832754</v>
      </c>
    </row>
    <row r="96" spans="1:6" ht="20.100000000000001" customHeight="1">
      <c r="A96" s="5" t="s">
        <v>54</v>
      </c>
      <c r="B96" s="11">
        <v>211</v>
      </c>
      <c r="C96" s="11">
        <v>215</v>
      </c>
      <c r="D96" s="11">
        <v>866</v>
      </c>
      <c r="E96" s="20">
        <f t="shared" si="2"/>
        <v>402.7906976744186</v>
      </c>
      <c r="F96" s="21">
        <f t="shared" si="3"/>
        <v>310.42654028436016</v>
      </c>
    </row>
    <row r="97" spans="1:6" ht="20.100000000000001" customHeight="1">
      <c r="A97" s="5" t="s">
        <v>55</v>
      </c>
      <c r="B97" s="11">
        <v>810</v>
      </c>
      <c r="C97" s="11">
        <v>607</v>
      </c>
      <c r="D97" s="11">
        <v>986</v>
      </c>
      <c r="E97" s="20">
        <f t="shared" si="2"/>
        <v>162.43822075782538</v>
      </c>
      <c r="F97" s="21">
        <f t="shared" si="3"/>
        <v>21.728395061728396</v>
      </c>
    </row>
    <row r="98" spans="1:6" ht="20.100000000000001" customHeight="1">
      <c r="A98" s="6" t="s">
        <v>5</v>
      </c>
      <c r="B98" s="11">
        <v>732</v>
      </c>
      <c r="C98" s="11">
        <v>607</v>
      </c>
      <c r="D98" s="11">
        <v>767</v>
      </c>
      <c r="E98" s="20">
        <f t="shared" si="2"/>
        <v>126.35914332784184</v>
      </c>
      <c r="F98" s="21">
        <f t="shared" si="3"/>
        <v>4.7814207650273222</v>
      </c>
    </row>
    <row r="99" spans="1:6" ht="20.100000000000001" customHeight="1">
      <c r="A99" s="5" t="s">
        <v>56</v>
      </c>
      <c r="B99" s="11">
        <v>78</v>
      </c>
      <c r="C99" s="11"/>
      <c r="D99" s="11">
        <v>219</v>
      </c>
      <c r="E99" s="20"/>
      <c r="F99" s="21">
        <f t="shared" si="3"/>
        <v>180.76923076923077</v>
      </c>
    </row>
    <row r="100" spans="1:6" ht="20.100000000000001" customHeight="1">
      <c r="A100" s="19" t="s">
        <v>224</v>
      </c>
      <c r="B100" s="11">
        <f>B101+B104+B110+B113+B116+B119+B121</f>
        <v>58843</v>
      </c>
      <c r="C100" s="11">
        <f>C101+C104+C110+C113+C116+C119+C121</f>
        <v>42352</v>
      </c>
      <c r="D100" s="11">
        <f>D101+D104+D110+D113+D116+D119+D121</f>
        <v>67670</v>
      </c>
      <c r="E100" s="20">
        <f t="shared" si="2"/>
        <v>159.77993955421232</v>
      </c>
      <c r="F100" s="21">
        <f t="shared" si="3"/>
        <v>15.000934690617406</v>
      </c>
    </row>
    <row r="101" spans="1:6" ht="20.100000000000001" customHeight="1">
      <c r="A101" s="6" t="s">
        <v>57</v>
      </c>
      <c r="B101" s="11">
        <v>893</v>
      </c>
      <c r="C101" s="11">
        <v>649</v>
      </c>
      <c r="D101" s="11">
        <v>1207</v>
      </c>
      <c r="E101" s="20">
        <f t="shared" si="2"/>
        <v>185.9784283513097</v>
      </c>
      <c r="F101" s="21">
        <f t="shared" si="3"/>
        <v>35.162374020156776</v>
      </c>
    </row>
    <row r="102" spans="1:6" ht="20.100000000000001" customHeight="1">
      <c r="A102" s="5" t="s">
        <v>2</v>
      </c>
      <c r="B102" s="11">
        <v>893</v>
      </c>
      <c r="C102" s="11">
        <v>649</v>
      </c>
      <c r="D102" s="11">
        <v>708</v>
      </c>
      <c r="E102" s="20">
        <f t="shared" si="2"/>
        <v>109.09090909090908</v>
      </c>
      <c r="F102" s="21">
        <f t="shared" si="3"/>
        <v>-20.716685330347147</v>
      </c>
    </row>
    <row r="103" spans="1:6" ht="20.100000000000001" customHeight="1">
      <c r="A103" s="6" t="s">
        <v>58</v>
      </c>
      <c r="B103" s="11">
        <v>0</v>
      </c>
      <c r="C103" s="11"/>
      <c r="D103" s="11">
        <v>499</v>
      </c>
      <c r="E103" s="20"/>
      <c r="F103" s="21"/>
    </row>
    <row r="104" spans="1:6" ht="20.100000000000001" customHeight="1">
      <c r="A104" s="5" t="s">
        <v>59</v>
      </c>
      <c r="B104" s="11">
        <v>37944</v>
      </c>
      <c r="C104" s="11">
        <v>36481</v>
      </c>
      <c r="D104" s="11">
        <v>39899</v>
      </c>
      <c r="E104" s="20">
        <f t="shared" si="2"/>
        <v>109.36926071105506</v>
      </c>
      <c r="F104" s="21">
        <f t="shared" si="3"/>
        <v>5.1523297491039424</v>
      </c>
    </row>
    <row r="105" spans="1:6" ht="20.100000000000001" customHeight="1">
      <c r="A105" s="5" t="s">
        <v>60</v>
      </c>
      <c r="B105" s="16">
        <v>2662</v>
      </c>
      <c r="C105" s="11">
        <v>5433</v>
      </c>
      <c r="D105" s="11">
        <v>3511</v>
      </c>
      <c r="E105" s="20">
        <f t="shared" si="2"/>
        <v>64.623596539665002</v>
      </c>
      <c r="F105" s="21">
        <f t="shared" si="3"/>
        <v>31.893313298271973</v>
      </c>
    </row>
    <row r="106" spans="1:6" ht="20.100000000000001" customHeight="1">
      <c r="A106" s="5" t="s">
        <v>61</v>
      </c>
      <c r="B106" s="16">
        <v>9495</v>
      </c>
      <c r="C106" s="11">
        <v>12367</v>
      </c>
      <c r="D106" s="11">
        <v>12127</v>
      </c>
      <c r="E106" s="20">
        <f t="shared" si="2"/>
        <v>98.059351499959575</v>
      </c>
      <c r="F106" s="21">
        <f t="shared" si="3"/>
        <v>27.719852553975777</v>
      </c>
    </row>
    <row r="107" spans="1:6" ht="20.100000000000001" customHeight="1">
      <c r="A107" s="6" t="s">
        <v>62</v>
      </c>
      <c r="B107" s="16">
        <v>9460</v>
      </c>
      <c r="C107" s="11">
        <v>7365</v>
      </c>
      <c r="D107" s="11">
        <v>12201</v>
      </c>
      <c r="E107" s="20">
        <f t="shared" si="2"/>
        <v>165.66191446028512</v>
      </c>
      <c r="F107" s="21">
        <f t="shared" si="3"/>
        <v>28.97463002114165</v>
      </c>
    </row>
    <row r="108" spans="1:6" ht="20.100000000000001" customHeight="1">
      <c r="A108" s="6" t="s">
        <v>63</v>
      </c>
      <c r="B108" s="16">
        <v>5561</v>
      </c>
      <c r="C108" s="11">
        <v>6537</v>
      </c>
      <c r="D108" s="11">
        <v>7854</v>
      </c>
      <c r="E108" s="20">
        <f t="shared" si="2"/>
        <v>120.14685635612668</v>
      </c>
      <c r="F108" s="21">
        <f t="shared" si="3"/>
        <v>41.233591080740872</v>
      </c>
    </row>
    <row r="109" spans="1:6" ht="20.100000000000001" customHeight="1">
      <c r="A109" s="5" t="s">
        <v>64</v>
      </c>
      <c r="B109" s="16">
        <v>10766</v>
      </c>
      <c r="C109" s="11">
        <v>4779</v>
      </c>
      <c r="D109" s="11">
        <v>4206</v>
      </c>
      <c r="E109" s="20">
        <f t="shared" si="2"/>
        <v>88.010043942247336</v>
      </c>
      <c r="F109" s="21">
        <f t="shared" si="3"/>
        <v>-60.932565483930887</v>
      </c>
    </row>
    <row r="110" spans="1:6" ht="20.100000000000001" customHeight="1">
      <c r="A110" s="5" t="s">
        <v>65</v>
      </c>
      <c r="B110" s="11">
        <v>1453</v>
      </c>
      <c r="C110" s="11">
        <v>1252</v>
      </c>
      <c r="D110" s="11">
        <v>1540</v>
      </c>
      <c r="E110" s="20">
        <f t="shared" si="2"/>
        <v>123.00319488817892</v>
      </c>
      <c r="F110" s="21">
        <f t="shared" si="3"/>
        <v>5.9876118375774254</v>
      </c>
    </row>
    <row r="111" spans="1:6" ht="20.100000000000001" customHeight="1">
      <c r="A111" s="5" t="s">
        <v>66</v>
      </c>
      <c r="B111" s="11">
        <v>346</v>
      </c>
      <c r="C111" s="11">
        <v>0</v>
      </c>
      <c r="D111" s="11">
        <v>0</v>
      </c>
      <c r="E111" s="20"/>
      <c r="F111" s="21">
        <f t="shared" si="3"/>
        <v>-100</v>
      </c>
    </row>
    <row r="112" spans="1:6" ht="20.100000000000001" customHeight="1">
      <c r="A112" s="6" t="s">
        <v>67</v>
      </c>
      <c r="B112" s="11">
        <v>1107</v>
      </c>
      <c r="C112" s="11">
        <v>1252</v>
      </c>
      <c r="D112" s="11">
        <v>1540</v>
      </c>
      <c r="E112" s="20">
        <f t="shared" si="2"/>
        <v>123.00319488817892</v>
      </c>
      <c r="F112" s="21">
        <f t="shared" si="3"/>
        <v>39.11472448057814</v>
      </c>
    </row>
    <row r="113" spans="1:6" ht="20.100000000000001" customHeight="1">
      <c r="A113" s="5" t="s">
        <v>68</v>
      </c>
      <c r="B113" s="11">
        <v>109</v>
      </c>
      <c r="C113" s="11">
        <v>719</v>
      </c>
      <c r="D113" s="11">
        <v>173</v>
      </c>
      <c r="E113" s="20">
        <f t="shared" si="2"/>
        <v>24.061196105702365</v>
      </c>
      <c r="F113" s="21">
        <f t="shared" si="3"/>
        <v>58.715596330275233</v>
      </c>
    </row>
    <row r="114" spans="1:6" ht="20.100000000000001" customHeight="1">
      <c r="A114" s="5" t="s">
        <v>69</v>
      </c>
      <c r="B114" s="11">
        <v>92</v>
      </c>
      <c r="C114" s="11">
        <v>719</v>
      </c>
      <c r="D114" s="11">
        <v>173</v>
      </c>
      <c r="E114" s="20">
        <f t="shared" si="2"/>
        <v>24.061196105702365</v>
      </c>
      <c r="F114" s="21">
        <f t="shared" si="3"/>
        <v>88.043478260869563</v>
      </c>
    </row>
    <row r="115" spans="1:6" ht="20.100000000000001" customHeight="1">
      <c r="A115" s="6" t="s">
        <v>70</v>
      </c>
      <c r="B115" s="11">
        <v>17</v>
      </c>
      <c r="C115" s="11"/>
      <c r="D115" s="11">
        <v>0</v>
      </c>
      <c r="E115" s="20"/>
      <c r="F115" s="21">
        <f t="shared" si="3"/>
        <v>-100</v>
      </c>
    </row>
    <row r="116" spans="1:6" ht="20.100000000000001" customHeight="1">
      <c r="A116" s="6" t="s">
        <v>71</v>
      </c>
      <c r="B116" s="11">
        <v>576</v>
      </c>
      <c r="C116" s="11">
        <v>555</v>
      </c>
      <c r="D116" s="11">
        <v>809</v>
      </c>
      <c r="E116" s="20">
        <f t="shared" si="2"/>
        <v>145.76576576576576</v>
      </c>
      <c r="F116" s="21">
        <f t="shared" si="3"/>
        <v>40.451388888888893</v>
      </c>
    </row>
    <row r="117" spans="1:6" ht="20.100000000000001" customHeight="1">
      <c r="A117" s="6" t="s">
        <v>72</v>
      </c>
      <c r="B117" s="11">
        <v>397</v>
      </c>
      <c r="C117" s="11">
        <v>392</v>
      </c>
      <c r="D117" s="11">
        <v>410</v>
      </c>
      <c r="E117" s="20">
        <f t="shared" si="2"/>
        <v>104.59183673469387</v>
      </c>
      <c r="F117" s="21">
        <f t="shared" si="3"/>
        <v>3.2745591939546599</v>
      </c>
    </row>
    <row r="118" spans="1:6" ht="20.100000000000001" customHeight="1">
      <c r="A118" s="5" t="s">
        <v>197</v>
      </c>
      <c r="B118" s="11">
        <v>179</v>
      </c>
      <c r="C118" s="11">
        <v>163</v>
      </c>
      <c r="D118" s="11">
        <v>399</v>
      </c>
      <c r="E118" s="20">
        <f t="shared" si="2"/>
        <v>244.78527607361963</v>
      </c>
      <c r="F118" s="21">
        <f t="shared" si="3"/>
        <v>122.90502793296089</v>
      </c>
    </row>
    <row r="119" spans="1:6" ht="20.100000000000001" customHeight="1">
      <c r="A119" s="5" t="s">
        <v>73</v>
      </c>
      <c r="B119" s="11">
        <v>2197</v>
      </c>
      <c r="C119" s="11">
        <v>1800</v>
      </c>
      <c r="D119" s="11">
        <v>2676</v>
      </c>
      <c r="E119" s="20">
        <f t="shared" si="2"/>
        <v>148.66666666666666</v>
      </c>
      <c r="F119" s="21">
        <f t="shared" si="3"/>
        <v>21.802457897132456</v>
      </c>
    </row>
    <row r="120" spans="1:6" ht="20.100000000000001" customHeight="1">
      <c r="A120" s="5" t="s">
        <v>74</v>
      </c>
      <c r="B120" s="11">
        <v>2197</v>
      </c>
      <c r="C120" s="11">
        <v>1800</v>
      </c>
      <c r="D120" s="11">
        <v>2676</v>
      </c>
      <c r="E120" s="20">
        <f t="shared" si="2"/>
        <v>148.66666666666666</v>
      </c>
      <c r="F120" s="21">
        <f t="shared" si="3"/>
        <v>21.802457897132456</v>
      </c>
    </row>
    <row r="121" spans="1:6" ht="20.100000000000001" customHeight="1">
      <c r="A121" s="5" t="s">
        <v>75</v>
      </c>
      <c r="B121" s="11">
        <v>15671</v>
      </c>
      <c r="C121" s="11">
        <v>896</v>
      </c>
      <c r="D121" s="11">
        <v>21366</v>
      </c>
      <c r="E121" s="20">
        <f t="shared" si="2"/>
        <v>2384.5982142857142</v>
      </c>
      <c r="F121" s="21">
        <f t="shared" si="3"/>
        <v>36.341012060493902</v>
      </c>
    </row>
    <row r="122" spans="1:6" ht="20.100000000000001" customHeight="1">
      <c r="A122" s="19" t="s">
        <v>225</v>
      </c>
      <c r="B122" s="11">
        <v>8140</v>
      </c>
      <c r="C122" s="11">
        <v>407</v>
      </c>
      <c r="D122" s="11">
        <v>8270</v>
      </c>
      <c r="E122" s="20">
        <f t="shared" si="2"/>
        <v>2031.941031941032</v>
      </c>
      <c r="F122" s="21">
        <f t="shared" si="3"/>
        <v>1.597051597051597</v>
      </c>
    </row>
    <row r="123" spans="1:6" ht="20.100000000000001" customHeight="1">
      <c r="A123" s="6" t="s">
        <v>76</v>
      </c>
      <c r="B123" s="11">
        <v>174</v>
      </c>
      <c r="C123" s="11">
        <v>329</v>
      </c>
      <c r="D123" s="11">
        <v>185</v>
      </c>
      <c r="E123" s="20">
        <f t="shared" si="2"/>
        <v>56.231003039513681</v>
      </c>
      <c r="F123" s="21">
        <f t="shared" si="3"/>
        <v>6.3218390804597711</v>
      </c>
    </row>
    <row r="124" spans="1:6" ht="20.100000000000001" customHeight="1">
      <c r="A124" s="5" t="s">
        <v>5</v>
      </c>
      <c r="B124" s="11">
        <v>164</v>
      </c>
      <c r="C124" s="11">
        <v>167</v>
      </c>
      <c r="D124" s="11">
        <v>169</v>
      </c>
      <c r="E124" s="20">
        <f t="shared" si="2"/>
        <v>101.19760479041918</v>
      </c>
      <c r="F124" s="21">
        <f t="shared" si="3"/>
        <v>3.0487804878048781</v>
      </c>
    </row>
    <row r="125" spans="1:6" ht="20.100000000000001" customHeight="1">
      <c r="A125" s="6" t="s">
        <v>77</v>
      </c>
      <c r="B125" s="11">
        <v>10</v>
      </c>
      <c r="C125" s="11">
        <v>162</v>
      </c>
      <c r="D125" s="11">
        <v>16</v>
      </c>
      <c r="E125" s="20">
        <f t="shared" si="2"/>
        <v>9.8765432098765427</v>
      </c>
      <c r="F125" s="21">
        <f t="shared" si="3"/>
        <v>60</v>
      </c>
    </row>
    <row r="126" spans="1:6" ht="20.100000000000001" customHeight="1">
      <c r="A126" s="6" t="s">
        <v>78</v>
      </c>
      <c r="B126" s="11">
        <v>50</v>
      </c>
      <c r="C126" s="11">
        <v>0</v>
      </c>
      <c r="D126" s="11">
        <v>297</v>
      </c>
      <c r="E126" s="20"/>
      <c r="F126" s="21">
        <f t="shared" si="3"/>
        <v>494.00000000000006</v>
      </c>
    </row>
    <row r="127" spans="1:6" ht="20.100000000000001" customHeight="1">
      <c r="A127" s="5" t="s">
        <v>79</v>
      </c>
      <c r="B127" s="11">
        <v>50</v>
      </c>
      <c r="C127" s="11"/>
      <c r="D127" s="11">
        <v>95</v>
      </c>
      <c r="E127" s="20"/>
      <c r="F127" s="21">
        <f t="shared" si="3"/>
        <v>90</v>
      </c>
    </row>
    <row r="128" spans="1:6" ht="20.100000000000001" customHeight="1">
      <c r="A128" s="6" t="s">
        <v>80</v>
      </c>
      <c r="B128" s="11">
        <v>0</v>
      </c>
      <c r="C128" s="11"/>
      <c r="D128" s="11">
        <v>202</v>
      </c>
      <c r="E128" s="20"/>
      <c r="F128" s="21"/>
    </row>
    <row r="129" spans="1:6" ht="20.100000000000001" customHeight="1">
      <c r="A129" s="6" t="s">
        <v>81</v>
      </c>
      <c r="B129" s="11">
        <v>86</v>
      </c>
      <c r="C129" s="11">
        <v>78</v>
      </c>
      <c r="D129" s="11">
        <v>100</v>
      </c>
      <c r="E129" s="20">
        <f t="shared" si="2"/>
        <v>128.2051282051282</v>
      </c>
      <c r="F129" s="21">
        <f t="shared" si="3"/>
        <v>16.279069767441861</v>
      </c>
    </row>
    <row r="130" spans="1:6" ht="20.100000000000001" customHeight="1">
      <c r="A130" s="6" t="s">
        <v>82</v>
      </c>
      <c r="B130" s="11">
        <v>86</v>
      </c>
      <c r="C130" s="11">
        <v>78</v>
      </c>
      <c r="D130" s="11">
        <v>91</v>
      </c>
      <c r="E130" s="20">
        <f t="shared" si="2"/>
        <v>116.66666666666667</v>
      </c>
      <c r="F130" s="21">
        <f t="shared" si="3"/>
        <v>5.8139534883720927</v>
      </c>
    </row>
    <row r="131" spans="1:6" ht="20.100000000000001" customHeight="1">
      <c r="A131" s="5" t="s">
        <v>83</v>
      </c>
      <c r="B131" s="11">
        <v>0</v>
      </c>
      <c r="C131" s="11"/>
      <c r="D131" s="11">
        <v>9</v>
      </c>
      <c r="E131" s="20"/>
      <c r="F131" s="21"/>
    </row>
    <row r="132" spans="1:6" ht="20.100000000000001" customHeight="1">
      <c r="A132" s="5" t="s">
        <v>84</v>
      </c>
      <c r="B132" s="11">
        <v>14</v>
      </c>
      <c r="C132" s="11">
        <v>0</v>
      </c>
      <c r="D132" s="11">
        <v>63</v>
      </c>
      <c r="E132" s="20"/>
      <c r="F132" s="21">
        <f t="shared" si="3"/>
        <v>350</v>
      </c>
    </row>
    <row r="133" spans="1:6" ht="20.100000000000001" customHeight="1">
      <c r="A133" s="5" t="s">
        <v>198</v>
      </c>
      <c r="B133" s="11">
        <v>14</v>
      </c>
      <c r="C133" s="11"/>
      <c r="D133" s="11">
        <v>63</v>
      </c>
      <c r="E133" s="20"/>
      <c r="F133" s="21">
        <f t="shared" si="3"/>
        <v>350</v>
      </c>
    </row>
    <row r="134" spans="1:6" ht="20.100000000000001" customHeight="1">
      <c r="A134" s="5" t="s">
        <v>85</v>
      </c>
      <c r="B134" s="11">
        <v>7816</v>
      </c>
      <c r="C134" s="11">
        <v>0</v>
      </c>
      <c r="D134" s="11">
        <v>7625</v>
      </c>
      <c r="E134" s="20"/>
      <c r="F134" s="21">
        <f t="shared" ref="F134:F197" si="4">(D134-B134)/B134*100</f>
        <v>-2.4437052200614122</v>
      </c>
    </row>
    <row r="135" spans="1:6" ht="20.100000000000001" customHeight="1">
      <c r="A135" s="6" t="s">
        <v>86</v>
      </c>
      <c r="B135" s="11">
        <v>7816</v>
      </c>
      <c r="C135" s="11"/>
      <c r="D135" s="11">
        <v>7625</v>
      </c>
      <c r="E135" s="20"/>
      <c r="F135" s="21">
        <f t="shared" si="4"/>
        <v>-2.4437052200614122</v>
      </c>
    </row>
    <row r="136" spans="1:6" ht="20.100000000000001" customHeight="1">
      <c r="A136" s="19" t="s">
        <v>226</v>
      </c>
      <c r="B136" s="11">
        <v>1568</v>
      </c>
      <c r="C136" s="11">
        <v>1376</v>
      </c>
      <c r="D136" s="11">
        <v>957</v>
      </c>
      <c r="E136" s="20">
        <f t="shared" ref="E136:E194" si="5">D136/C136*100</f>
        <v>69.549418604651152</v>
      </c>
      <c r="F136" s="21">
        <f t="shared" si="4"/>
        <v>-38.966836734693878</v>
      </c>
    </row>
    <row r="137" spans="1:6" ht="20.100000000000001" customHeight="1">
      <c r="A137" s="3" t="s">
        <v>87</v>
      </c>
      <c r="B137" s="11">
        <v>887</v>
      </c>
      <c r="C137" s="11">
        <v>858</v>
      </c>
      <c r="D137" s="11">
        <v>439</v>
      </c>
      <c r="E137" s="20">
        <f t="shared" si="5"/>
        <v>51.165501165501169</v>
      </c>
      <c r="F137" s="21">
        <f t="shared" si="4"/>
        <v>-50.507328072153321</v>
      </c>
    </row>
    <row r="138" spans="1:6" ht="20.100000000000001" customHeight="1">
      <c r="A138" s="3" t="s">
        <v>2</v>
      </c>
      <c r="B138" s="11">
        <v>603</v>
      </c>
      <c r="C138" s="11">
        <v>549</v>
      </c>
      <c r="D138" s="11">
        <v>387</v>
      </c>
      <c r="E138" s="20">
        <f t="shared" si="5"/>
        <v>70.491803278688522</v>
      </c>
      <c r="F138" s="21">
        <f t="shared" si="4"/>
        <v>-35.820895522388057</v>
      </c>
    </row>
    <row r="139" spans="1:6" ht="20.100000000000001" customHeight="1">
      <c r="A139" s="3" t="s">
        <v>88</v>
      </c>
      <c r="B139" s="11">
        <v>154</v>
      </c>
      <c r="C139" s="11">
        <v>57</v>
      </c>
      <c r="D139" s="11">
        <v>52</v>
      </c>
      <c r="E139" s="20">
        <f t="shared" si="5"/>
        <v>91.228070175438589</v>
      </c>
      <c r="F139" s="21">
        <f t="shared" si="4"/>
        <v>-66.233766233766232</v>
      </c>
    </row>
    <row r="140" spans="1:6" ht="20.100000000000001" customHeight="1">
      <c r="A140" s="3" t="s">
        <v>89</v>
      </c>
      <c r="B140" s="11">
        <v>130</v>
      </c>
      <c r="C140" s="11">
        <v>252</v>
      </c>
      <c r="D140" s="11">
        <v>0</v>
      </c>
      <c r="E140" s="20">
        <f t="shared" si="5"/>
        <v>0</v>
      </c>
      <c r="F140" s="21">
        <f t="shared" si="4"/>
        <v>-100</v>
      </c>
    </row>
    <row r="141" spans="1:6" ht="20.100000000000001" customHeight="1">
      <c r="A141" s="3" t="s">
        <v>90</v>
      </c>
      <c r="B141" s="11">
        <v>95</v>
      </c>
      <c r="C141" s="11">
        <v>61</v>
      </c>
      <c r="D141" s="11">
        <v>74</v>
      </c>
      <c r="E141" s="20">
        <f t="shared" si="5"/>
        <v>121.31147540983606</v>
      </c>
      <c r="F141" s="21">
        <f t="shared" si="4"/>
        <v>-22.105263157894736</v>
      </c>
    </row>
    <row r="142" spans="1:6" ht="20.100000000000001" customHeight="1">
      <c r="A142" s="3" t="s">
        <v>2</v>
      </c>
      <c r="B142" s="11">
        <v>0</v>
      </c>
      <c r="C142" s="11"/>
      <c r="D142" s="11">
        <v>74</v>
      </c>
      <c r="E142" s="20"/>
      <c r="F142" s="21"/>
    </row>
    <row r="143" spans="1:6" ht="20.100000000000001" customHeight="1">
      <c r="A143" s="3" t="s">
        <v>91</v>
      </c>
      <c r="B143" s="11">
        <v>95</v>
      </c>
      <c r="C143" s="11">
        <v>61</v>
      </c>
      <c r="D143" s="11">
        <v>0</v>
      </c>
      <c r="E143" s="20">
        <f t="shared" si="5"/>
        <v>0</v>
      </c>
      <c r="F143" s="21">
        <f t="shared" si="4"/>
        <v>-100</v>
      </c>
    </row>
    <row r="144" spans="1:6" ht="20.100000000000001" customHeight="1">
      <c r="A144" s="3" t="s">
        <v>92</v>
      </c>
      <c r="B144" s="11">
        <v>502</v>
      </c>
      <c r="C144" s="11">
        <v>457</v>
      </c>
      <c r="D144" s="11">
        <v>444</v>
      </c>
      <c r="E144" s="20">
        <f t="shared" si="5"/>
        <v>97.155361050328224</v>
      </c>
      <c r="F144" s="21">
        <f t="shared" si="4"/>
        <v>-11.553784860557768</v>
      </c>
    </row>
    <row r="145" spans="1:7" ht="20.100000000000001" customHeight="1">
      <c r="A145" s="3" t="s">
        <v>2</v>
      </c>
      <c r="B145" s="11">
        <v>451</v>
      </c>
      <c r="C145" s="11">
        <v>412</v>
      </c>
      <c r="D145" s="11">
        <v>444</v>
      </c>
      <c r="E145" s="20">
        <f t="shared" si="5"/>
        <v>107.76699029126213</v>
      </c>
      <c r="F145" s="21">
        <f t="shared" si="4"/>
        <v>-1.5521064301552108</v>
      </c>
    </row>
    <row r="146" spans="1:7" ht="20.100000000000001" customHeight="1">
      <c r="A146" s="3" t="s">
        <v>200</v>
      </c>
      <c r="B146" s="11">
        <v>51</v>
      </c>
      <c r="C146" s="11">
        <v>45</v>
      </c>
      <c r="D146" s="11">
        <v>0</v>
      </c>
      <c r="E146" s="20">
        <f t="shared" si="5"/>
        <v>0</v>
      </c>
      <c r="F146" s="21">
        <f t="shared" si="4"/>
        <v>-100</v>
      </c>
    </row>
    <row r="147" spans="1:7" ht="20.100000000000001" customHeight="1">
      <c r="A147" s="3" t="s">
        <v>93</v>
      </c>
      <c r="B147" s="11">
        <v>84</v>
      </c>
      <c r="C147" s="11"/>
      <c r="D147" s="11">
        <v>0</v>
      </c>
      <c r="E147" s="20"/>
      <c r="F147" s="21">
        <f t="shared" si="4"/>
        <v>-100</v>
      </c>
    </row>
    <row r="148" spans="1:7" ht="20.100000000000001" customHeight="1">
      <c r="A148" s="3" t="s">
        <v>199</v>
      </c>
      <c r="B148" s="11">
        <v>84</v>
      </c>
      <c r="C148" s="11"/>
      <c r="D148" s="11">
        <v>0</v>
      </c>
      <c r="E148" s="20"/>
      <c r="F148" s="21">
        <f t="shared" si="4"/>
        <v>-100</v>
      </c>
    </row>
    <row r="149" spans="1:7" ht="20.100000000000001" customHeight="1">
      <c r="A149" s="19" t="s">
        <v>227</v>
      </c>
      <c r="B149" s="11">
        <v>27520</v>
      </c>
      <c r="C149" s="11">
        <v>28396</v>
      </c>
      <c r="D149" s="11">
        <v>41782</v>
      </c>
      <c r="E149" s="20">
        <f t="shared" si="5"/>
        <v>147.14044231581914</v>
      </c>
      <c r="F149" s="21">
        <f t="shared" si="4"/>
        <v>51.824127906976749</v>
      </c>
    </row>
    <row r="150" spans="1:7" ht="20.100000000000001" customHeight="1">
      <c r="A150" s="3" t="s">
        <v>94</v>
      </c>
      <c r="B150" s="11">
        <v>692</v>
      </c>
      <c r="C150" s="11">
        <v>765</v>
      </c>
      <c r="D150" s="11">
        <v>652</v>
      </c>
      <c r="E150" s="20">
        <f t="shared" si="5"/>
        <v>85.228758169934636</v>
      </c>
      <c r="F150" s="21">
        <f t="shared" si="4"/>
        <v>-5.7803468208092488</v>
      </c>
    </row>
    <row r="151" spans="1:7" ht="20.100000000000001" customHeight="1">
      <c r="A151" s="3" t="s">
        <v>95</v>
      </c>
      <c r="B151" s="11">
        <v>226</v>
      </c>
      <c r="C151" s="11">
        <v>320</v>
      </c>
      <c r="D151" s="11">
        <v>208</v>
      </c>
      <c r="E151" s="20">
        <f t="shared" si="5"/>
        <v>65</v>
      </c>
      <c r="F151" s="21">
        <f t="shared" si="4"/>
        <v>-7.9646017699115044</v>
      </c>
    </row>
    <row r="152" spans="1:7" ht="20.100000000000001" customHeight="1">
      <c r="A152" s="3" t="s">
        <v>96</v>
      </c>
      <c r="B152" s="11">
        <v>267</v>
      </c>
      <c r="C152" s="11">
        <v>0</v>
      </c>
      <c r="D152" s="11">
        <v>113</v>
      </c>
      <c r="E152" s="20"/>
      <c r="F152" s="21">
        <f t="shared" si="4"/>
        <v>-57.677902621722843</v>
      </c>
    </row>
    <row r="153" spans="1:7" ht="20.100000000000001" customHeight="1">
      <c r="A153" s="3" t="s">
        <v>97</v>
      </c>
      <c r="B153" s="11">
        <v>199</v>
      </c>
      <c r="C153" s="11">
        <v>445</v>
      </c>
      <c r="D153" s="11">
        <v>331</v>
      </c>
      <c r="E153" s="20">
        <f t="shared" si="5"/>
        <v>74.382022471910119</v>
      </c>
      <c r="F153" s="21">
        <f t="shared" si="4"/>
        <v>66.331658291457288</v>
      </c>
    </row>
    <row r="154" spans="1:7" ht="20.100000000000001" customHeight="1">
      <c r="A154" s="3" t="s">
        <v>98</v>
      </c>
      <c r="B154" s="11">
        <v>1211</v>
      </c>
      <c r="C154" s="11">
        <v>1333</v>
      </c>
      <c r="D154" s="11">
        <v>698</v>
      </c>
      <c r="E154" s="20">
        <f t="shared" si="5"/>
        <v>52.363090772693177</v>
      </c>
      <c r="F154" s="21">
        <f t="shared" si="4"/>
        <v>-42.361684558216353</v>
      </c>
    </row>
    <row r="155" spans="1:7" ht="20.100000000000001" customHeight="1">
      <c r="A155" s="3" t="s">
        <v>2</v>
      </c>
      <c r="B155" s="11">
        <v>512</v>
      </c>
      <c r="C155" s="11">
        <v>539</v>
      </c>
      <c r="D155" s="11">
        <v>532</v>
      </c>
      <c r="E155" s="20">
        <f t="shared" si="5"/>
        <v>98.701298701298697</v>
      </c>
      <c r="F155" s="21">
        <f t="shared" si="4"/>
        <v>3.90625</v>
      </c>
    </row>
    <row r="156" spans="1:7" ht="18.75" customHeight="1">
      <c r="A156" s="3" t="s">
        <v>99</v>
      </c>
      <c r="B156" s="11">
        <v>602</v>
      </c>
      <c r="C156" s="11">
        <v>794</v>
      </c>
      <c r="D156" s="11">
        <v>10</v>
      </c>
      <c r="E156" s="20">
        <f t="shared" si="5"/>
        <v>1.2594458438287155</v>
      </c>
      <c r="F156" s="21">
        <f t="shared" si="4"/>
        <v>-98.338870431893682</v>
      </c>
    </row>
    <row r="157" spans="1:7" s="4" customFormat="1" ht="20.100000000000001" customHeight="1">
      <c r="A157" s="3" t="s">
        <v>100</v>
      </c>
      <c r="B157" s="11">
        <v>5</v>
      </c>
      <c r="C157" s="11"/>
      <c r="D157" s="11">
        <v>0</v>
      </c>
      <c r="E157" s="20"/>
      <c r="F157" s="21">
        <f t="shared" si="4"/>
        <v>-100</v>
      </c>
      <c r="G157"/>
    </row>
    <row r="158" spans="1:7" ht="20.100000000000001" customHeight="1">
      <c r="A158" s="3" t="s">
        <v>101</v>
      </c>
      <c r="B158" s="11">
        <v>92</v>
      </c>
      <c r="C158" s="11"/>
      <c r="D158" s="11">
        <v>156</v>
      </c>
      <c r="E158" s="20"/>
      <c r="F158" s="21">
        <f t="shared" si="4"/>
        <v>69.565217391304344</v>
      </c>
    </row>
    <row r="159" spans="1:7" ht="20.100000000000001" customHeight="1">
      <c r="A159" s="3" t="s">
        <v>201</v>
      </c>
      <c r="B159" s="11">
        <v>4359</v>
      </c>
      <c r="C159" s="11">
        <v>5561</v>
      </c>
      <c r="D159" s="11">
        <v>6280</v>
      </c>
      <c r="E159" s="20">
        <f t="shared" si="5"/>
        <v>112.92932925732782</v>
      </c>
      <c r="F159" s="21">
        <f t="shared" si="4"/>
        <v>44.069740766230787</v>
      </c>
    </row>
    <row r="160" spans="1:7" s="4" customFormat="1" ht="20.100000000000001" customHeight="1">
      <c r="A160" s="3" t="s">
        <v>102</v>
      </c>
      <c r="B160" s="11">
        <v>57</v>
      </c>
      <c r="C160" s="11">
        <v>148</v>
      </c>
      <c r="D160" s="11">
        <v>55</v>
      </c>
      <c r="E160" s="20">
        <f t="shared" si="5"/>
        <v>37.162162162162161</v>
      </c>
      <c r="F160" s="21">
        <f t="shared" si="4"/>
        <v>-3.5087719298245612</v>
      </c>
      <c r="G160"/>
    </row>
    <row r="161" spans="1:7" s="4" customFormat="1" ht="20.100000000000001" customHeight="1">
      <c r="A161" s="3" t="s">
        <v>103</v>
      </c>
      <c r="B161" s="11">
        <v>95</v>
      </c>
      <c r="C161" s="11">
        <v>0</v>
      </c>
      <c r="D161" s="11">
        <v>57</v>
      </c>
      <c r="E161" s="20"/>
      <c r="F161" s="21">
        <f t="shared" si="4"/>
        <v>-40</v>
      </c>
      <c r="G161"/>
    </row>
    <row r="162" spans="1:7" ht="20.100000000000001" customHeight="1">
      <c r="A162" s="3" t="s">
        <v>104</v>
      </c>
      <c r="B162" s="25">
        <v>4128</v>
      </c>
      <c r="C162" s="25">
        <v>5413</v>
      </c>
      <c r="D162" s="11">
        <v>6107</v>
      </c>
      <c r="E162" s="20">
        <f t="shared" si="5"/>
        <v>112.8209865139479</v>
      </c>
      <c r="F162" s="21">
        <f t="shared" si="4"/>
        <v>47.940891472868216</v>
      </c>
    </row>
    <row r="163" spans="1:7" ht="20.100000000000001" customHeight="1">
      <c r="A163" s="3" t="s">
        <v>105</v>
      </c>
      <c r="B163" s="11">
        <v>79</v>
      </c>
      <c r="C163" s="11">
        <v>0</v>
      </c>
      <c r="D163" s="11">
        <v>61</v>
      </c>
      <c r="E163" s="20"/>
      <c r="F163" s="21">
        <f t="shared" si="4"/>
        <v>-22.784810126582279</v>
      </c>
    </row>
    <row r="164" spans="1:7" ht="20.100000000000001" customHeight="1">
      <c r="A164" s="3" t="s">
        <v>106</v>
      </c>
      <c r="B164" s="11">
        <v>1323</v>
      </c>
      <c r="C164" s="11">
        <v>110</v>
      </c>
      <c r="D164" s="11">
        <v>1094</v>
      </c>
      <c r="E164" s="20">
        <f t="shared" si="5"/>
        <v>994.5454545454545</v>
      </c>
      <c r="F164" s="21">
        <f t="shared" si="4"/>
        <v>-17.309145880574452</v>
      </c>
    </row>
    <row r="165" spans="1:7" ht="20.100000000000001" customHeight="1">
      <c r="A165" s="3" t="s">
        <v>107</v>
      </c>
      <c r="B165" s="11">
        <v>56</v>
      </c>
      <c r="C165" s="11">
        <v>0</v>
      </c>
      <c r="D165" s="11">
        <v>37</v>
      </c>
      <c r="E165" s="20"/>
      <c r="F165" s="21">
        <f t="shared" si="4"/>
        <v>-33.928571428571431</v>
      </c>
    </row>
    <row r="166" spans="1:7" ht="20.100000000000001" customHeight="1">
      <c r="A166" s="3" t="s">
        <v>108</v>
      </c>
      <c r="B166" s="11">
        <v>31</v>
      </c>
      <c r="C166" s="11">
        <v>0</v>
      </c>
      <c r="D166" s="11">
        <v>21</v>
      </c>
      <c r="E166" s="20"/>
      <c r="F166" s="21">
        <f t="shared" si="4"/>
        <v>-32.258064516129032</v>
      </c>
    </row>
    <row r="167" spans="1:7" ht="20.100000000000001" customHeight="1">
      <c r="A167" s="3" t="s">
        <v>109</v>
      </c>
      <c r="B167" s="11">
        <v>1236</v>
      </c>
      <c r="C167" s="11">
        <v>110</v>
      </c>
      <c r="D167" s="11">
        <v>1036</v>
      </c>
      <c r="E167" s="20">
        <f t="shared" si="5"/>
        <v>941.81818181818176</v>
      </c>
      <c r="F167" s="21">
        <f t="shared" si="4"/>
        <v>-16.181229773462782</v>
      </c>
    </row>
    <row r="168" spans="1:7" ht="20.100000000000001" customHeight="1">
      <c r="A168" s="3" t="s">
        <v>110</v>
      </c>
      <c r="B168" s="11">
        <v>1203</v>
      </c>
      <c r="C168" s="11">
        <v>1585</v>
      </c>
      <c r="D168" s="11">
        <v>1248</v>
      </c>
      <c r="E168" s="20">
        <f t="shared" si="5"/>
        <v>78.738170347003162</v>
      </c>
      <c r="F168" s="21">
        <f t="shared" si="4"/>
        <v>3.7406483790523692</v>
      </c>
    </row>
    <row r="169" spans="1:7" ht="20.100000000000001" customHeight="1">
      <c r="A169" s="3" t="s">
        <v>111</v>
      </c>
      <c r="B169" s="11">
        <v>473</v>
      </c>
      <c r="C169" s="11"/>
      <c r="D169" s="11">
        <v>546</v>
      </c>
      <c r="E169" s="20"/>
      <c r="F169" s="21">
        <f t="shared" si="4"/>
        <v>15.433403805496829</v>
      </c>
    </row>
    <row r="170" spans="1:7" ht="20.100000000000001" customHeight="1">
      <c r="A170" s="3" t="s">
        <v>112</v>
      </c>
      <c r="B170" s="11">
        <v>30</v>
      </c>
      <c r="C170" s="11">
        <v>188</v>
      </c>
      <c r="D170" s="11">
        <v>123</v>
      </c>
      <c r="E170" s="20">
        <f t="shared" si="5"/>
        <v>65.425531914893625</v>
      </c>
      <c r="F170" s="21">
        <f t="shared" si="4"/>
        <v>310</v>
      </c>
    </row>
    <row r="171" spans="1:7" ht="20.100000000000001" customHeight="1">
      <c r="A171" s="3" t="s">
        <v>113</v>
      </c>
      <c r="B171" s="11">
        <v>25</v>
      </c>
      <c r="C171" s="11">
        <v>234</v>
      </c>
      <c r="D171" s="11">
        <v>25</v>
      </c>
      <c r="E171" s="20">
        <f t="shared" si="5"/>
        <v>10.683760683760683</v>
      </c>
      <c r="F171" s="21">
        <f t="shared" si="4"/>
        <v>0</v>
      </c>
    </row>
    <row r="172" spans="1:7" ht="20.100000000000001" customHeight="1">
      <c r="A172" s="3" t="s">
        <v>114</v>
      </c>
      <c r="B172" s="11">
        <v>675</v>
      </c>
      <c r="C172" s="11">
        <v>1163</v>
      </c>
      <c r="D172" s="11">
        <v>554</v>
      </c>
      <c r="E172" s="20">
        <f t="shared" si="5"/>
        <v>47.635425623387789</v>
      </c>
      <c r="F172" s="21">
        <f t="shared" si="4"/>
        <v>-17.925925925925927</v>
      </c>
    </row>
    <row r="173" spans="1:7" ht="20.100000000000001" customHeight="1">
      <c r="A173" s="3" t="s">
        <v>115</v>
      </c>
      <c r="B173" s="11">
        <v>50</v>
      </c>
      <c r="C173" s="11">
        <v>22</v>
      </c>
      <c r="D173" s="11">
        <v>52</v>
      </c>
      <c r="E173" s="20">
        <f t="shared" si="5"/>
        <v>236.36363636363637</v>
      </c>
      <c r="F173" s="21">
        <f t="shared" si="4"/>
        <v>4</v>
      </c>
    </row>
    <row r="174" spans="1:7" ht="20.100000000000001" customHeight="1">
      <c r="A174" s="3" t="s">
        <v>116</v>
      </c>
      <c r="B174" s="11">
        <v>46</v>
      </c>
      <c r="C174" s="11">
        <v>22</v>
      </c>
      <c r="D174" s="11">
        <v>45</v>
      </c>
      <c r="E174" s="20">
        <f t="shared" si="5"/>
        <v>204.54545454545453</v>
      </c>
      <c r="F174" s="21">
        <f t="shared" si="4"/>
        <v>-2.1739130434782608</v>
      </c>
    </row>
    <row r="175" spans="1:7" ht="20.100000000000001" customHeight="1">
      <c r="A175" s="3" t="s">
        <v>117</v>
      </c>
      <c r="B175" s="11">
        <v>4</v>
      </c>
      <c r="C175" s="11"/>
      <c r="D175" s="11">
        <v>7</v>
      </c>
      <c r="E175" s="20"/>
      <c r="F175" s="21">
        <f t="shared" si="4"/>
        <v>75</v>
      </c>
    </row>
    <row r="176" spans="1:7" ht="20.100000000000001" customHeight="1">
      <c r="A176" s="3" t="s">
        <v>204</v>
      </c>
      <c r="B176" s="11">
        <v>998</v>
      </c>
      <c r="C176" s="11">
        <v>53</v>
      </c>
      <c r="D176" s="11">
        <v>1747</v>
      </c>
      <c r="E176" s="20">
        <f t="shared" si="5"/>
        <v>3296.2264150943397</v>
      </c>
      <c r="F176" s="21">
        <f t="shared" si="4"/>
        <v>75.050100200400806</v>
      </c>
    </row>
    <row r="177" spans="1:6" ht="20.100000000000001" customHeight="1">
      <c r="A177" s="3" t="s">
        <v>118</v>
      </c>
      <c r="B177" s="11">
        <v>24</v>
      </c>
      <c r="C177" s="11">
        <v>30</v>
      </c>
      <c r="D177" s="11">
        <v>0</v>
      </c>
      <c r="E177" s="20">
        <f t="shared" si="5"/>
        <v>0</v>
      </c>
      <c r="F177" s="21">
        <f t="shared" si="4"/>
        <v>-100</v>
      </c>
    </row>
    <row r="178" spans="1:6" ht="20.100000000000001" customHeight="1">
      <c r="A178" s="3" t="s">
        <v>119</v>
      </c>
      <c r="B178" s="11">
        <v>0</v>
      </c>
      <c r="C178" s="11"/>
      <c r="D178" s="11">
        <v>638</v>
      </c>
      <c r="E178" s="20"/>
      <c r="F178" s="21"/>
    </row>
    <row r="179" spans="1:6" ht="20.100000000000001" customHeight="1">
      <c r="A179" s="3" t="s">
        <v>120</v>
      </c>
      <c r="B179" s="11">
        <v>943</v>
      </c>
      <c r="C179" s="11"/>
      <c r="D179" s="11">
        <v>430</v>
      </c>
      <c r="E179" s="20"/>
      <c r="F179" s="21">
        <f t="shared" si="4"/>
        <v>-54.400848356309652</v>
      </c>
    </row>
    <row r="180" spans="1:6" ht="20.100000000000001" customHeight="1">
      <c r="A180" s="3" t="s">
        <v>121</v>
      </c>
      <c r="B180" s="11">
        <v>31</v>
      </c>
      <c r="C180" s="11">
        <v>23</v>
      </c>
      <c r="D180" s="11">
        <v>36</v>
      </c>
      <c r="E180" s="20">
        <f t="shared" si="5"/>
        <v>156.52173913043478</v>
      </c>
      <c r="F180" s="21">
        <f t="shared" si="4"/>
        <v>16.129032258064516</v>
      </c>
    </row>
    <row r="181" spans="1:6" ht="20.100000000000001" customHeight="1">
      <c r="A181" s="3" t="s">
        <v>122</v>
      </c>
      <c r="B181" s="11">
        <v>0</v>
      </c>
      <c r="C181" s="11"/>
      <c r="D181" s="11">
        <v>643</v>
      </c>
      <c r="E181" s="20"/>
      <c r="F181" s="21"/>
    </row>
    <row r="182" spans="1:6" ht="20.100000000000001" customHeight="1">
      <c r="A182" s="3" t="s">
        <v>203</v>
      </c>
      <c r="B182" s="11">
        <v>923</v>
      </c>
      <c r="C182" s="11">
        <v>125</v>
      </c>
      <c r="D182" s="11">
        <v>240</v>
      </c>
      <c r="E182" s="20">
        <f t="shared" si="5"/>
        <v>192</v>
      </c>
      <c r="F182" s="21">
        <f t="shared" si="4"/>
        <v>-73.997833152762723</v>
      </c>
    </row>
    <row r="183" spans="1:6" ht="20.100000000000001" customHeight="1">
      <c r="A183" s="3" t="s">
        <v>2</v>
      </c>
      <c r="B183" s="11">
        <v>49</v>
      </c>
      <c r="C183" s="11">
        <v>125</v>
      </c>
      <c r="D183" s="11">
        <v>44</v>
      </c>
      <c r="E183" s="20">
        <f t="shared" si="5"/>
        <v>35.199999999999996</v>
      </c>
      <c r="F183" s="21">
        <f t="shared" si="4"/>
        <v>-10.204081632653061</v>
      </c>
    </row>
    <row r="184" spans="1:6" ht="20.100000000000001" customHeight="1">
      <c r="A184" s="3" t="s">
        <v>202</v>
      </c>
      <c r="B184" s="11">
        <v>800</v>
      </c>
      <c r="C184" s="11"/>
      <c r="D184" s="11">
        <v>20</v>
      </c>
      <c r="E184" s="20"/>
      <c r="F184" s="21">
        <f t="shared" si="4"/>
        <v>-97.5</v>
      </c>
    </row>
    <row r="185" spans="1:6" ht="20.100000000000001" customHeight="1">
      <c r="A185" s="3" t="s">
        <v>123</v>
      </c>
      <c r="B185" s="11">
        <v>74</v>
      </c>
      <c r="C185" s="11"/>
      <c r="D185" s="11">
        <v>176</v>
      </c>
      <c r="E185" s="20"/>
      <c r="F185" s="21">
        <f t="shared" si="4"/>
        <v>137.83783783783784</v>
      </c>
    </row>
    <row r="186" spans="1:6" ht="20.100000000000001" customHeight="1">
      <c r="A186" s="3" t="s">
        <v>124</v>
      </c>
      <c r="B186" s="11">
        <v>1503</v>
      </c>
      <c r="C186" s="11">
        <v>387</v>
      </c>
      <c r="D186" s="11">
        <v>1510</v>
      </c>
      <c r="E186" s="20">
        <f t="shared" si="5"/>
        <v>390.18087855297159</v>
      </c>
      <c r="F186" s="21">
        <f t="shared" si="4"/>
        <v>0.46573519627411841</v>
      </c>
    </row>
    <row r="187" spans="1:6" ht="20.100000000000001" customHeight="1">
      <c r="A187" s="3" t="s">
        <v>125</v>
      </c>
      <c r="B187" s="11">
        <v>60</v>
      </c>
      <c r="C187" s="11"/>
      <c r="D187" s="11">
        <v>0</v>
      </c>
      <c r="E187" s="20"/>
      <c r="F187" s="21">
        <f t="shared" si="4"/>
        <v>-100</v>
      </c>
    </row>
    <row r="188" spans="1:6" ht="20.100000000000001" customHeight="1">
      <c r="A188" s="3" t="s">
        <v>126</v>
      </c>
      <c r="B188" s="11">
        <v>1443</v>
      </c>
      <c r="C188" s="11">
        <v>387</v>
      </c>
      <c r="D188" s="11">
        <v>1510</v>
      </c>
      <c r="E188" s="20">
        <f t="shared" si="5"/>
        <v>390.18087855297159</v>
      </c>
      <c r="F188" s="21">
        <f t="shared" si="4"/>
        <v>4.6431046431046434</v>
      </c>
    </row>
    <row r="189" spans="1:6" ht="20.100000000000001" customHeight="1">
      <c r="A189" s="3" t="s">
        <v>127</v>
      </c>
      <c r="B189" s="11">
        <v>45</v>
      </c>
      <c r="C189" s="11">
        <v>24</v>
      </c>
      <c r="D189" s="11">
        <v>67</v>
      </c>
      <c r="E189" s="20">
        <f t="shared" si="5"/>
        <v>279.16666666666663</v>
      </c>
      <c r="F189" s="21">
        <f t="shared" si="4"/>
        <v>48.888888888888886</v>
      </c>
    </row>
    <row r="190" spans="1:6" ht="20.100000000000001" customHeight="1">
      <c r="A190" s="3" t="s">
        <v>2</v>
      </c>
      <c r="B190" s="11">
        <v>19</v>
      </c>
      <c r="C190" s="11">
        <v>24</v>
      </c>
      <c r="D190" s="11">
        <v>43</v>
      </c>
      <c r="E190" s="20">
        <f t="shared" si="5"/>
        <v>179.16666666666669</v>
      </c>
      <c r="F190" s="21">
        <f t="shared" si="4"/>
        <v>126.31578947368421</v>
      </c>
    </row>
    <row r="191" spans="1:6" ht="20.100000000000001" customHeight="1">
      <c r="A191" s="3" t="s">
        <v>128</v>
      </c>
      <c r="B191" s="11">
        <v>26</v>
      </c>
      <c r="C191" s="11"/>
      <c r="D191" s="11">
        <v>24</v>
      </c>
      <c r="E191" s="20"/>
      <c r="F191" s="21">
        <f t="shared" si="4"/>
        <v>-7.6923076923076925</v>
      </c>
    </row>
    <row r="192" spans="1:6" ht="20.100000000000001" customHeight="1">
      <c r="A192" s="3" t="s">
        <v>129</v>
      </c>
      <c r="B192" s="11">
        <v>2621</v>
      </c>
      <c r="C192" s="11">
        <v>1186</v>
      </c>
      <c r="D192" s="11">
        <v>1186</v>
      </c>
      <c r="E192" s="20">
        <f t="shared" si="5"/>
        <v>100</v>
      </c>
      <c r="F192" s="21">
        <f t="shared" si="4"/>
        <v>-54.750095383441433</v>
      </c>
    </row>
    <row r="193" spans="1:7" ht="20.100000000000001" customHeight="1">
      <c r="A193" s="3" t="s">
        <v>130</v>
      </c>
      <c r="B193" s="11">
        <v>153</v>
      </c>
      <c r="C193" s="11">
        <v>272</v>
      </c>
      <c r="D193" s="11">
        <v>272</v>
      </c>
      <c r="E193" s="20">
        <f t="shared" si="5"/>
        <v>100</v>
      </c>
      <c r="F193" s="21">
        <f t="shared" si="4"/>
        <v>77.777777777777786</v>
      </c>
    </row>
    <row r="194" spans="1:7" s="4" customFormat="1" ht="20.100000000000001" customHeight="1">
      <c r="A194" s="3" t="s">
        <v>131</v>
      </c>
      <c r="B194" s="11">
        <v>2468</v>
      </c>
      <c r="C194" s="11">
        <v>914</v>
      </c>
      <c r="D194" s="11">
        <v>914</v>
      </c>
      <c r="E194" s="20">
        <f t="shared" si="5"/>
        <v>100</v>
      </c>
      <c r="F194" s="21">
        <f t="shared" si="4"/>
        <v>-62.96596434359806</v>
      </c>
      <c r="G194"/>
    </row>
    <row r="195" spans="1:7" s="4" customFormat="1" ht="20.100000000000001" customHeight="1">
      <c r="A195" s="3" t="s">
        <v>205</v>
      </c>
      <c r="B195" s="11">
        <v>73</v>
      </c>
      <c r="C195" s="11"/>
      <c r="D195" s="11">
        <v>17</v>
      </c>
      <c r="E195" s="20"/>
      <c r="F195" s="21">
        <f t="shared" si="4"/>
        <v>-76.712328767123282</v>
      </c>
      <c r="G195"/>
    </row>
    <row r="196" spans="1:7" s="4" customFormat="1" ht="20.100000000000001" customHeight="1">
      <c r="A196" s="3" t="s">
        <v>132</v>
      </c>
      <c r="B196" s="11">
        <v>45</v>
      </c>
      <c r="C196" s="11"/>
      <c r="D196" s="11">
        <v>17</v>
      </c>
      <c r="E196" s="20"/>
      <c r="F196" s="21">
        <f t="shared" si="4"/>
        <v>-62.222222222222221</v>
      </c>
      <c r="G196"/>
    </row>
    <row r="197" spans="1:7" ht="20.100000000000001" customHeight="1">
      <c r="A197" s="3" t="s">
        <v>133</v>
      </c>
      <c r="B197" s="11">
        <v>28</v>
      </c>
      <c r="C197" s="11"/>
      <c r="D197" s="11">
        <v>0</v>
      </c>
      <c r="E197" s="20"/>
      <c r="F197" s="21">
        <f t="shared" si="4"/>
        <v>-100</v>
      </c>
    </row>
    <row r="198" spans="1:7" ht="20.100000000000001" customHeight="1">
      <c r="A198" s="3" t="s">
        <v>134</v>
      </c>
      <c r="B198" s="25">
        <v>547</v>
      </c>
      <c r="C198" s="25">
        <v>99</v>
      </c>
      <c r="D198" s="25">
        <v>565</v>
      </c>
      <c r="E198" s="20">
        <f t="shared" ref="E198:E248" si="6">D198/C198*100</f>
        <v>570.70707070707067</v>
      </c>
      <c r="F198" s="21">
        <f t="shared" ref="F198:F261" si="7">(D198-B198)/B198*100</f>
        <v>3.2906764168190126</v>
      </c>
    </row>
    <row r="199" spans="1:7" ht="20.100000000000001" customHeight="1">
      <c r="A199" s="3" t="s">
        <v>135</v>
      </c>
      <c r="B199" s="25">
        <v>547</v>
      </c>
      <c r="C199" s="25">
        <v>99</v>
      </c>
      <c r="D199" s="25">
        <v>565</v>
      </c>
      <c r="E199" s="20">
        <f t="shared" si="6"/>
        <v>570.70707070707067</v>
      </c>
      <c r="F199" s="21">
        <f t="shared" si="7"/>
        <v>3.2906764168190126</v>
      </c>
    </row>
    <row r="200" spans="1:7" s="4" customFormat="1" ht="20.100000000000001" customHeight="1">
      <c r="A200" s="3" t="s">
        <v>136</v>
      </c>
      <c r="B200" s="25">
        <v>141</v>
      </c>
      <c r="C200" s="25"/>
      <c r="D200" s="25">
        <v>23</v>
      </c>
      <c r="E200" s="20"/>
      <c r="F200" s="21">
        <f t="shared" si="7"/>
        <v>-83.687943262411352</v>
      </c>
      <c r="G200"/>
    </row>
    <row r="201" spans="1:7" s="4" customFormat="1" ht="20.100000000000001" customHeight="1">
      <c r="A201" s="3" t="s">
        <v>137</v>
      </c>
      <c r="B201" s="25">
        <v>138</v>
      </c>
      <c r="C201" s="25"/>
      <c r="D201" s="25">
        <v>0</v>
      </c>
      <c r="E201" s="20"/>
      <c r="F201" s="21">
        <f t="shared" si="7"/>
        <v>-100</v>
      </c>
      <c r="G201"/>
    </row>
    <row r="202" spans="1:7" s="4" customFormat="1" ht="20.100000000000001" customHeight="1">
      <c r="A202" s="3" t="s">
        <v>138</v>
      </c>
      <c r="B202" s="25">
        <v>3</v>
      </c>
      <c r="C202" s="25"/>
      <c r="D202" s="25">
        <v>23</v>
      </c>
      <c r="E202" s="20"/>
      <c r="F202" s="21">
        <f t="shared" si="7"/>
        <v>666.66666666666674</v>
      </c>
      <c r="G202"/>
    </row>
    <row r="203" spans="1:7" s="4" customFormat="1" ht="20.100000000000001" customHeight="1">
      <c r="A203" s="3" t="s">
        <v>139</v>
      </c>
      <c r="B203" s="25">
        <v>10789</v>
      </c>
      <c r="C203" s="25">
        <v>16311</v>
      </c>
      <c r="D203" s="25">
        <v>15288</v>
      </c>
      <c r="E203" s="20">
        <f t="shared" si="6"/>
        <v>93.728158911164243</v>
      </c>
      <c r="F203" s="21">
        <f t="shared" si="7"/>
        <v>41.699879506905177</v>
      </c>
      <c r="G203"/>
    </row>
    <row r="204" spans="1:7" s="4" customFormat="1" ht="20.100000000000001" customHeight="1">
      <c r="A204" s="3" t="s">
        <v>347</v>
      </c>
      <c r="B204" s="17">
        <v>-353</v>
      </c>
      <c r="C204" s="25">
        <v>3005</v>
      </c>
      <c r="D204" s="25">
        <v>-2094</v>
      </c>
      <c r="E204" s="20">
        <f t="shared" si="6"/>
        <v>-69.683860232945094</v>
      </c>
      <c r="F204" s="21">
        <f t="shared" si="7"/>
        <v>493.20113314447588</v>
      </c>
      <c r="G204"/>
    </row>
    <row r="205" spans="1:7" s="4" customFormat="1" ht="20.100000000000001" customHeight="1">
      <c r="A205" s="3" t="s">
        <v>348</v>
      </c>
      <c r="B205" s="25">
        <v>4890</v>
      </c>
      <c r="C205" s="25">
        <v>12394</v>
      </c>
      <c r="D205" s="25">
        <v>16470</v>
      </c>
      <c r="E205" s="20">
        <f t="shared" si="6"/>
        <v>132.88688074874941</v>
      </c>
      <c r="F205" s="21">
        <f t="shared" si="7"/>
        <v>236.80981595092027</v>
      </c>
      <c r="G205"/>
    </row>
    <row r="206" spans="1:7" s="4" customFormat="1" ht="20.100000000000001" customHeight="1">
      <c r="A206" s="3" t="s">
        <v>140</v>
      </c>
      <c r="B206" s="25">
        <v>6252</v>
      </c>
      <c r="C206" s="25">
        <v>912</v>
      </c>
      <c r="D206" s="25">
        <v>912</v>
      </c>
      <c r="E206" s="20">
        <f t="shared" si="6"/>
        <v>100</v>
      </c>
      <c r="F206" s="21">
        <f t="shared" si="7"/>
        <v>-85.412667946257187</v>
      </c>
      <c r="G206"/>
    </row>
    <row r="207" spans="1:7" s="4" customFormat="1" ht="20.100000000000001" customHeight="1">
      <c r="A207" s="3" t="s">
        <v>141</v>
      </c>
      <c r="B207" s="25">
        <v>231</v>
      </c>
      <c r="C207" s="25">
        <v>243</v>
      </c>
      <c r="D207" s="25">
        <v>249</v>
      </c>
      <c r="E207" s="20">
        <f t="shared" si="6"/>
        <v>102.46913580246914</v>
      </c>
      <c r="F207" s="21">
        <f t="shared" si="7"/>
        <v>7.7922077922077921</v>
      </c>
      <c r="G207"/>
    </row>
    <row r="208" spans="1:7" ht="20.100000000000001" customHeight="1">
      <c r="A208" s="3" t="s">
        <v>142</v>
      </c>
      <c r="B208" s="25">
        <v>71</v>
      </c>
      <c r="C208" s="25">
        <v>70</v>
      </c>
      <c r="D208" s="25">
        <v>76</v>
      </c>
      <c r="E208" s="20">
        <f t="shared" si="6"/>
        <v>108.57142857142857</v>
      </c>
      <c r="F208" s="21">
        <f t="shared" si="7"/>
        <v>7.042253521126761</v>
      </c>
    </row>
    <row r="209" spans="1:6" ht="20.100000000000001" customHeight="1">
      <c r="A209" s="3" t="s">
        <v>143</v>
      </c>
      <c r="B209" s="25">
        <v>160</v>
      </c>
      <c r="C209" s="25">
        <v>173</v>
      </c>
      <c r="D209" s="11">
        <v>173</v>
      </c>
      <c r="E209" s="20">
        <f t="shared" si="6"/>
        <v>100</v>
      </c>
      <c r="F209" s="21">
        <f t="shared" si="7"/>
        <v>8.125</v>
      </c>
    </row>
    <row r="210" spans="1:6" ht="20.100000000000001" customHeight="1">
      <c r="A210" s="3" t="s">
        <v>144</v>
      </c>
      <c r="B210" s="11">
        <v>811</v>
      </c>
      <c r="C210" s="11">
        <v>592</v>
      </c>
      <c r="D210" s="11">
        <v>10866</v>
      </c>
      <c r="E210" s="20">
        <f t="shared" si="6"/>
        <v>1835.4729729729729</v>
      </c>
      <c r="F210" s="21">
        <f>(D210-B210)/B210*100</f>
        <v>1239.8273736128237</v>
      </c>
    </row>
    <row r="211" spans="1:6" ht="20.100000000000001" customHeight="1">
      <c r="A211" s="19" t="s">
        <v>228</v>
      </c>
      <c r="B211" s="11">
        <v>811</v>
      </c>
      <c r="C211" s="11">
        <v>38226</v>
      </c>
      <c r="D211" s="11">
        <v>10866</v>
      </c>
      <c r="E211" s="20">
        <f t="shared" si="6"/>
        <v>28.425678857322239</v>
      </c>
      <c r="F211" s="21">
        <f>(D211-B211)/B211*100</f>
        <v>1239.8273736128237</v>
      </c>
    </row>
    <row r="212" spans="1:6" ht="20.100000000000001" customHeight="1">
      <c r="A212" s="3" t="s">
        <v>145</v>
      </c>
      <c r="B212" s="11">
        <v>1570</v>
      </c>
      <c r="C212" s="11">
        <v>2677</v>
      </c>
      <c r="D212" s="11">
        <v>1968</v>
      </c>
      <c r="E212" s="20">
        <f t="shared" si="6"/>
        <v>73.515128875607033</v>
      </c>
      <c r="F212" s="21">
        <f t="shared" si="7"/>
        <v>25.35031847133758</v>
      </c>
    </row>
    <row r="213" spans="1:6" ht="21" customHeight="1">
      <c r="A213" s="3" t="s">
        <v>2</v>
      </c>
      <c r="B213" s="11">
        <v>1555</v>
      </c>
      <c r="C213" s="11">
        <v>1502</v>
      </c>
      <c r="D213" s="11">
        <v>1530</v>
      </c>
      <c r="E213" s="20">
        <f t="shared" si="6"/>
        <v>101.8641810918775</v>
      </c>
      <c r="F213" s="21">
        <f t="shared" si="7"/>
        <v>-1.607717041800643</v>
      </c>
    </row>
    <row r="214" spans="1:6" ht="20.100000000000001" customHeight="1">
      <c r="A214" s="3" t="s">
        <v>146</v>
      </c>
      <c r="B214" s="11">
        <v>15</v>
      </c>
      <c r="C214" s="11">
        <v>1175</v>
      </c>
      <c r="D214" s="11">
        <v>438</v>
      </c>
      <c r="E214" s="20">
        <f t="shared" si="6"/>
        <v>37.276595744680854</v>
      </c>
      <c r="F214" s="21">
        <f t="shared" si="7"/>
        <v>2820</v>
      </c>
    </row>
    <row r="215" spans="1:6" ht="20.100000000000001" customHeight="1">
      <c r="A215" s="3" t="s">
        <v>206</v>
      </c>
      <c r="B215" s="11">
        <v>15919</v>
      </c>
      <c r="C215" s="11">
        <v>19644</v>
      </c>
      <c r="D215" s="11">
        <v>15729</v>
      </c>
      <c r="E215" s="20">
        <f t="shared" si="6"/>
        <v>80.070250458155158</v>
      </c>
      <c r="F215" s="21">
        <f t="shared" si="7"/>
        <v>-1.1935423079339154</v>
      </c>
    </row>
    <row r="216" spans="1:6" ht="20.100000000000001" customHeight="1">
      <c r="A216" s="3" t="s">
        <v>147</v>
      </c>
      <c r="B216" s="11">
        <v>15979</v>
      </c>
      <c r="C216" s="11">
        <v>19644</v>
      </c>
      <c r="D216" s="11">
        <v>15729</v>
      </c>
      <c r="E216" s="20">
        <f t="shared" si="6"/>
        <v>80.070250458155158</v>
      </c>
      <c r="F216" s="21">
        <f t="shared" si="7"/>
        <v>-1.5645534764378248</v>
      </c>
    </row>
    <row r="217" spans="1:6" ht="19.5" customHeight="1">
      <c r="A217" s="3" t="s">
        <v>207</v>
      </c>
      <c r="B217" s="11">
        <v>-60</v>
      </c>
      <c r="C217" s="11"/>
      <c r="D217" s="11">
        <v>0</v>
      </c>
      <c r="E217" s="20"/>
      <c r="F217" s="21">
        <f t="shared" si="7"/>
        <v>-100</v>
      </c>
    </row>
    <row r="218" spans="1:6" ht="19.5" customHeight="1">
      <c r="A218" s="3" t="s">
        <v>148</v>
      </c>
      <c r="B218" s="11">
        <v>3606</v>
      </c>
      <c r="C218" s="11">
        <v>4980</v>
      </c>
      <c r="D218" s="11">
        <v>3376</v>
      </c>
      <c r="E218" s="20">
        <f t="shared" si="6"/>
        <v>67.791164658634543</v>
      </c>
      <c r="F218" s="21">
        <f t="shared" si="7"/>
        <v>-6.3782584581253463</v>
      </c>
    </row>
    <row r="219" spans="1:6" ht="19.5" customHeight="1">
      <c r="A219" s="3" t="s">
        <v>149</v>
      </c>
      <c r="B219" s="11">
        <v>3203</v>
      </c>
      <c r="C219" s="11">
        <v>4980</v>
      </c>
      <c r="D219" s="11">
        <v>3209</v>
      </c>
      <c r="E219" s="20">
        <f t="shared" si="6"/>
        <v>64.437751004016064</v>
      </c>
      <c r="F219" s="21">
        <f t="shared" si="7"/>
        <v>0.18732438339057134</v>
      </c>
    </row>
    <row r="220" spans="1:6" ht="19.5" customHeight="1">
      <c r="A220" s="3" t="s">
        <v>150</v>
      </c>
      <c r="B220" s="11">
        <v>403</v>
      </c>
      <c r="C220" s="11">
        <v>0</v>
      </c>
      <c r="D220" s="11">
        <v>167</v>
      </c>
      <c r="E220" s="20"/>
      <c r="F220" s="21">
        <f t="shared" si="7"/>
        <v>-58.560794044665009</v>
      </c>
    </row>
    <row r="221" spans="1:6" ht="19.5" customHeight="1">
      <c r="A221" s="3" t="s">
        <v>208</v>
      </c>
      <c r="B221" s="11">
        <v>2824</v>
      </c>
      <c r="C221" s="11">
        <v>1214</v>
      </c>
      <c r="D221" s="11">
        <v>4141</v>
      </c>
      <c r="E221" s="20">
        <f t="shared" si="6"/>
        <v>341.10378912685337</v>
      </c>
      <c r="F221" s="21">
        <f t="shared" si="7"/>
        <v>46.635977337110482</v>
      </c>
    </row>
    <row r="222" spans="1:6" ht="19.5" customHeight="1">
      <c r="A222" s="3" t="s">
        <v>151</v>
      </c>
      <c r="B222" s="11">
        <v>758</v>
      </c>
      <c r="C222" s="11">
        <v>605</v>
      </c>
      <c r="D222" s="11">
        <v>841</v>
      </c>
      <c r="E222" s="20">
        <f t="shared" si="6"/>
        <v>139.0082644628099</v>
      </c>
      <c r="F222" s="21">
        <f t="shared" si="7"/>
        <v>10.949868073878628</v>
      </c>
    </row>
    <row r="223" spans="1:6" ht="19.5" customHeight="1">
      <c r="A223" s="3" t="s">
        <v>152</v>
      </c>
      <c r="B223" s="11">
        <v>235</v>
      </c>
      <c r="C223" s="11">
        <v>218</v>
      </c>
      <c r="D223" s="11">
        <v>277</v>
      </c>
      <c r="E223" s="20">
        <f t="shared" si="6"/>
        <v>127.06422018348624</v>
      </c>
      <c r="F223" s="21">
        <f t="shared" si="7"/>
        <v>17.872340425531917</v>
      </c>
    </row>
    <row r="224" spans="1:6" ht="19.5" customHeight="1">
      <c r="A224" s="3" t="s">
        <v>153</v>
      </c>
      <c r="B224" s="11">
        <v>96</v>
      </c>
      <c r="C224" s="11">
        <v>391</v>
      </c>
      <c r="D224" s="11">
        <v>162</v>
      </c>
      <c r="E224" s="20">
        <f t="shared" si="6"/>
        <v>41.432225063938624</v>
      </c>
      <c r="F224" s="21">
        <f t="shared" si="7"/>
        <v>68.75</v>
      </c>
    </row>
    <row r="225" spans="1:7" ht="19.5" customHeight="1">
      <c r="A225" s="3" t="s">
        <v>154</v>
      </c>
      <c r="B225" s="11">
        <v>110</v>
      </c>
      <c r="C225" s="11">
        <v>0</v>
      </c>
      <c r="D225" s="11">
        <v>0</v>
      </c>
      <c r="E225" s="20"/>
      <c r="F225" s="21">
        <f t="shared" si="7"/>
        <v>-100</v>
      </c>
    </row>
    <row r="226" spans="1:7" ht="19.5" customHeight="1">
      <c r="A226" s="3" t="s">
        <v>155</v>
      </c>
      <c r="B226" s="11">
        <v>463</v>
      </c>
      <c r="C226" s="11">
        <v>0</v>
      </c>
      <c r="D226" s="11">
        <v>168</v>
      </c>
      <c r="E226" s="20"/>
      <c r="F226" s="21">
        <f t="shared" si="7"/>
        <v>-63.714902807775374</v>
      </c>
    </row>
    <row r="227" spans="1:7" ht="19.5" customHeight="1">
      <c r="A227" s="3" t="s">
        <v>156</v>
      </c>
      <c r="B227" s="11">
        <v>18</v>
      </c>
      <c r="C227" s="11"/>
      <c r="D227" s="11">
        <v>2</v>
      </c>
      <c r="E227" s="20"/>
      <c r="F227" s="21">
        <f t="shared" si="7"/>
        <v>-88.888888888888886</v>
      </c>
    </row>
    <row r="228" spans="1:7" ht="19.5" customHeight="1">
      <c r="A228" s="3" t="s">
        <v>157</v>
      </c>
      <c r="B228" s="11">
        <v>1144</v>
      </c>
      <c r="C228" s="11"/>
      <c r="D228" s="11">
        <v>2691</v>
      </c>
      <c r="E228" s="20"/>
      <c r="F228" s="21">
        <f t="shared" si="7"/>
        <v>135.22727272727272</v>
      </c>
    </row>
    <row r="229" spans="1:7" ht="19.5" customHeight="1">
      <c r="A229" s="3" t="s">
        <v>158</v>
      </c>
      <c r="B229" s="11">
        <v>20</v>
      </c>
      <c r="C229" s="11">
        <v>0</v>
      </c>
      <c r="D229" s="11">
        <v>43</v>
      </c>
      <c r="E229" s="20"/>
      <c r="F229" s="21">
        <f t="shared" si="7"/>
        <v>114.99999999999999</v>
      </c>
    </row>
    <row r="230" spans="1:7" ht="19.5" customHeight="1">
      <c r="A230" s="3" t="s">
        <v>159</v>
      </c>
      <c r="B230" s="11">
        <v>20</v>
      </c>
      <c r="C230" s="11"/>
      <c r="D230" s="11">
        <v>43</v>
      </c>
      <c r="E230" s="20"/>
      <c r="F230" s="21">
        <f t="shared" si="7"/>
        <v>114.99999999999999</v>
      </c>
    </row>
    <row r="231" spans="1:7" ht="19.5" customHeight="1">
      <c r="A231" s="3" t="s">
        <v>160</v>
      </c>
      <c r="B231" s="11">
        <v>1152</v>
      </c>
      <c r="C231" s="11">
        <v>886</v>
      </c>
      <c r="D231" s="11">
        <v>1804</v>
      </c>
      <c r="E231" s="20">
        <f t="shared" si="6"/>
        <v>203.61173814898419</v>
      </c>
      <c r="F231" s="21">
        <f t="shared" si="7"/>
        <v>56.597222222222221</v>
      </c>
    </row>
    <row r="232" spans="1:7" ht="19.5" customHeight="1">
      <c r="A232" s="3" t="s">
        <v>161</v>
      </c>
      <c r="B232" s="11">
        <v>515</v>
      </c>
      <c r="C232" s="11">
        <v>707</v>
      </c>
      <c r="D232" s="11">
        <v>523</v>
      </c>
      <c r="E232" s="20">
        <f t="shared" si="6"/>
        <v>73.974540311173982</v>
      </c>
      <c r="F232" s="21">
        <f t="shared" si="7"/>
        <v>1.5533980582524272</v>
      </c>
    </row>
    <row r="233" spans="1:7" ht="19.5" customHeight="1">
      <c r="A233" s="3" t="s">
        <v>162</v>
      </c>
      <c r="B233" s="11">
        <v>6</v>
      </c>
      <c r="C233" s="11">
        <v>0</v>
      </c>
      <c r="D233" s="11">
        <v>10</v>
      </c>
      <c r="E233" s="20"/>
      <c r="F233" s="21">
        <f t="shared" si="7"/>
        <v>66.666666666666657</v>
      </c>
    </row>
    <row r="234" spans="1:7" ht="19.5" customHeight="1">
      <c r="A234" s="3" t="s">
        <v>163</v>
      </c>
      <c r="B234" s="11">
        <v>631</v>
      </c>
      <c r="C234" s="11">
        <v>179</v>
      </c>
      <c r="D234" s="11">
        <v>1271</v>
      </c>
      <c r="E234" s="20">
        <f t="shared" si="6"/>
        <v>710.0558659217877</v>
      </c>
      <c r="F234" s="21">
        <f t="shared" si="7"/>
        <v>101.42630744849446</v>
      </c>
    </row>
    <row r="235" spans="1:7" ht="19.5" customHeight="1">
      <c r="A235" s="3" t="s">
        <v>164</v>
      </c>
      <c r="B235" s="11">
        <v>163</v>
      </c>
      <c r="C235" s="11">
        <v>0</v>
      </c>
      <c r="D235" s="11">
        <v>179</v>
      </c>
      <c r="E235" s="20"/>
      <c r="F235" s="21">
        <f t="shared" si="7"/>
        <v>9.8159509202453989</v>
      </c>
    </row>
    <row r="236" spans="1:7" s="4" customFormat="1" ht="19.5" customHeight="1">
      <c r="A236" s="3" t="s">
        <v>165</v>
      </c>
      <c r="B236" s="11">
        <v>163</v>
      </c>
      <c r="C236" s="11"/>
      <c r="D236" s="11">
        <v>179</v>
      </c>
      <c r="E236" s="20"/>
      <c r="F236" s="21">
        <f t="shared" si="7"/>
        <v>9.8159509202453989</v>
      </c>
      <c r="G236"/>
    </row>
    <row r="237" spans="1:7" s="4" customFormat="1" ht="19.5" customHeight="1">
      <c r="A237" s="3" t="s">
        <v>210</v>
      </c>
      <c r="B237" s="25">
        <v>21906</v>
      </c>
      <c r="C237" s="25">
        <v>8703</v>
      </c>
      <c r="D237" s="25">
        <v>22907</v>
      </c>
      <c r="E237" s="20">
        <f t="shared" si="6"/>
        <v>263.20808916465586</v>
      </c>
      <c r="F237" s="21">
        <f t="shared" si="7"/>
        <v>4.5695243312334526</v>
      </c>
      <c r="G237"/>
    </row>
    <row r="238" spans="1:7" s="4" customFormat="1" ht="19.5" customHeight="1">
      <c r="A238" s="3" t="s">
        <v>209</v>
      </c>
      <c r="B238" s="25">
        <v>2978</v>
      </c>
      <c r="C238" s="25">
        <v>3030</v>
      </c>
      <c r="D238" s="25">
        <v>3269</v>
      </c>
      <c r="E238" s="20">
        <f t="shared" si="6"/>
        <v>107.88778877887788</v>
      </c>
      <c r="F238" s="21">
        <f t="shared" si="7"/>
        <v>9.7716588314304911</v>
      </c>
      <c r="G238"/>
    </row>
    <row r="239" spans="1:7" s="4" customFormat="1" ht="19.5" customHeight="1">
      <c r="A239" s="3" t="s">
        <v>166</v>
      </c>
      <c r="B239" s="25">
        <v>13945</v>
      </c>
      <c r="C239" s="25">
        <v>1034</v>
      </c>
      <c r="D239" s="25">
        <v>14360</v>
      </c>
      <c r="E239" s="20">
        <f t="shared" si="6"/>
        <v>1388.7814313346228</v>
      </c>
      <c r="F239" s="21">
        <f t="shared" si="7"/>
        <v>2.9759770527070635</v>
      </c>
      <c r="G239"/>
    </row>
    <row r="240" spans="1:7" s="4" customFormat="1" ht="19.5" customHeight="1">
      <c r="A240" s="3" t="s">
        <v>167</v>
      </c>
      <c r="B240" s="25">
        <v>4983</v>
      </c>
      <c r="C240" s="25">
        <v>4639</v>
      </c>
      <c r="D240" s="25">
        <v>5278</v>
      </c>
      <c r="E240" s="20">
        <f t="shared" si="6"/>
        <v>113.77452037076957</v>
      </c>
      <c r="F240" s="21">
        <f t="shared" si="7"/>
        <v>5.9201284366847284</v>
      </c>
      <c r="G240"/>
    </row>
    <row r="241" spans="1:7" s="4" customFormat="1" ht="19.5" customHeight="1">
      <c r="A241" s="3" t="s">
        <v>168</v>
      </c>
      <c r="B241" s="25">
        <v>347</v>
      </c>
      <c r="C241" s="25">
        <v>66</v>
      </c>
      <c r="D241" s="25">
        <v>504</v>
      </c>
      <c r="E241" s="20">
        <f t="shared" si="6"/>
        <v>763.63636363636363</v>
      </c>
      <c r="F241" s="21">
        <f t="shared" si="7"/>
        <v>45.244956772334291</v>
      </c>
      <c r="G241"/>
    </row>
    <row r="242" spans="1:7" s="4" customFormat="1" ht="19.5" customHeight="1">
      <c r="A242" s="3" t="s">
        <v>169</v>
      </c>
      <c r="B242" s="25">
        <v>318</v>
      </c>
      <c r="C242" s="25">
        <v>66</v>
      </c>
      <c r="D242" s="25">
        <v>492</v>
      </c>
      <c r="E242" s="20">
        <f t="shared" si="6"/>
        <v>745.45454545454538</v>
      </c>
      <c r="F242" s="21">
        <f t="shared" si="7"/>
        <v>54.716981132075468</v>
      </c>
      <c r="G242"/>
    </row>
    <row r="243" spans="1:7" ht="19.5" customHeight="1">
      <c r="A243" s="3" t="s">
        <v>170</v>
      </c>
      <c r="B243" s="25">
        <v>29</v>
      </c>
      <c r="C243" s="25"/>
      <c r="D243" s="25">
        <v>12</v>
      </c>
      <c r="E243" s="20"/>
      <c r="F243" s="21">
        <f t="shared" si="7"/>
        <v>-58.620689655172406</v>
      </c>
    </row>
    <row r="244" spans="1:7" ht="19.5" customHeight="1">
      <c r="A244" s="3" t="s">
        <v>171</v>
      </c>
      <c r="B244" s="25">
        <v>24</v>
      </c>
      <c r="C244" s="25">
        <v>56</v>
      </c>
      <c r="D244" s="25">
        <v>19</v>
      </c>
      <c r="E244" s="20">
        <f t="shared" si="6"/>
        <v>33.928571428571431</v>
      </c>
      <c r="F244" s="21">
        <f t="shared" si="7"/>
        <v>-20.833333333333336</v>
      </c>
    </row>
    <row r="245" spans="1:7" ht="19.5" customHeight="1">
      <c r="A245" s="3" t="s">
        <v>172</v>
      </c>
      <c r="B245" s="25">
        <v>24</v>
      </c>
      <c r="C245" s="25">
        <v>56</v>
      </c>
      <c r="D245" s="25">
        <v>19</v>
      </c>
      <c r="E245" s="20">
        <f t="shared" si="6"/>
        <v>33.928571428571431</v>
      </c>
      <c r="F245" s="21">
        <f t="shared" si="7"/>
        <v>-20.833333333333336</v>
      </c>
    </row>
    <row r="246" spans="1:7" ht="19.5" customHeight="1">
      <c r="A246" s="19" t="s">
        <v>229</v>
      </c>
      <c r="B246" s="25">
        <v>11245</v>
      </c>
      <c r="C246" s="25">
        <v>572</v>
      </c>
      <c r="D246" s="25">
        <v>14269</v>
      </c>
      <c r="E246" s="20">
        <f t="shared" si="6"/>
        <v>2494.5804195804199</v>
      </c>
      <c r="F246" s="21">
        <f t="shared" si="7"/>
        <v>26.891951978657179</v>
      </c>
    </row>
    <row r="247" spans="1:7" ht="19.5" customHeight="1">
      <c r="A247" s="3" t="s">
        <v>211</v>
      </c>
      <c r="B247" s="25">
        <v>532</v>
      </c>
      <c r="C247" s="25">
        <v>447</v>
      </c>
      <c r="D247" s="25">
        <v>1201</v>
      </c>
      <c r="E247" s="20">
        <f t="shared" si="6"/>
        <v>268.68008948545861</v>
      </c>
      <c r="F247" s="21">
        <f t="shared" si="7"/>
        <v>125.75187969924812</v>
      </c>
    </row>
    <row r="248" spans="1:7" ht="19.5" customHeight="1">
      <c r="A248" s="3" t="s">
        <v>212</v>
      </c>
      <c r="B248" s="25">
        <v>530</v>
      </c>
      <c r="C248" s="25">
        <v>447</v>
      </c>
      <c r="D248" s="25">
        <v>526</v>
      </c>
      <c r="E248" s="20">
        <f t="shared" si="6"/>
        <v>117.67337807606265</v>
      </c>
      <c r="F248" s="21">
        <f t="shared" si="7"/>
        <v>-0.75471698113207553</v>
      </c>
    </row>
    <row r="249" spans="1:7" ht="19.5" customHeight="1">
      <c r="A249" s="3" t="s">
        <v>173</v>
      </c>
      <c r="B249" s="25">
        <v>2</v>
      </c>
      <c r="C249" s="25"/>
      <c r="D249" s="25">
        <v>675</v>
      </c>
      <c r="E249" s="20"/>
      <c r="F249" s="21">
        <f t="shared" si="7"/>
        <v>33650</v>
      </c>
    </row>
    <row r="250" spans="1:7" ht="19.5" customHeight="1">
      <c r="A250" s="3" t="s">
        <v>174</v>
      </c>
      <c r="B250" s="25">
        <v>1372</v>
      </c>
      <c r="C250" s="25">
        <v>0</v>
      </c>
      <c r="D250" s="25">
        <v>3706</v>
      </c>
      <c r="E250" s="20"/>
      <c r="F250" s="21">
        <f t="shared" si="7"/>
        <v>170.11661807580174</v>
      </c>
    </row>
    <row r="251" spans="1:7" ht="19.5" customHeight="1">
      <c r="A251" s="3" t="s">
        <v>175</v>
      </c>
      <c r="B251" s="11">
        <v>162</v>
      </c>
      <c r="C251" s="11"/>
      <c r="D251" s="11">
        <v>0</v>
      </c>
      <c r="E251" s="20"/>
      <c r="F251" s="21">
        <f t="shared" si="7"/>
        <v>-100</v>
      </c>
    </row>
    <row r="252" spans="1:7" ht="19.5" customHeight="1">
      <c r="A252" s="3" t="s">
        <v>176</v>
      </c>
      <c r="B252" s="11">
        <v>1200</v>
      </c>
      <c r="C252" s="11"/>
      <c r="D252" s="11">
        <v>3686</v>
      </c>
      <c r="E252" s="20"/>
      <c r="F252" s="21">
        <f t="shared" si="7"/>
        <v>207.16666666666669</v>
      </c>
    </row>
    <row r="253" spans="1:7" ht="19.5" customHeight="1">
      <c r="A253" s="3" t="s">
        <v>177</v>
      </c>
      <c r="B253" s="11">
        <v>10</v>
      </c>
      <c r="C253" s="11"/>
      <c r="D253" s="11">
        <v>20</v>
      </c>
      <c r="E253" s="20"/>
      <c r="F253" s="21">
        <f t="shared" si="7"/>
        <v>100</v>
      </c>
    </row>
    <row r="254" spans="1:7" ht="19.5" customHeight="1">
      <c r="A254" s="3" t="s">
        <v>213</v>
      </c>
      <c r="B254" s="11">
        <v>2224</v>
      </c>
      <c r="C254" s="11">
        <v>0</v>
      </c>
      <c r="D254" s="11">
        <v>143</v>
      </c>
      <c r="E254" s="20"/>
      <c r="F254" s="21">
        <f t="shared" si="7"/>
        <v>-93.57014388489209</v>
      </c>
    </row>
    <row r="255" spans="1:7" ht="19.5" customHeight="1">
      <c r="A255" s="3" t="s">
        <v>214</v>
      </c>
      <c r="B255" s="11">
        <v>2224</v>
      </c>
      <c r="C255" s="11"/>
      <c r="D255" s="11">
        <v>143</v>
      </c>
      <c r="E255" s="20"/>
      <c r="F255" s="21">
        <f t="shared" si="7"/>
        <v>-93.57014388489209</v>
      </c>
    </row>
    <row r="256" spans="1:7" ht="19.5" customHeight="1">
      <c r="A256" s="3" t="s">
        <v>178</v>
      </c>
      <c r="B256" s="11">
        <v>0</v>
      </c>
      <c r="C256" s="11">
        <v>0</v>
      </c>
      <c r="D256" s="11">
        <v>606</v>
      </c>
      <c r="E256" s="20"/>
      <c r="F256" s="21"/>
    </row>
    <row r="257" spans="1:6" ht="19.5" customHeight="1">
      <c r="A257" s="3" t="s">
        <v>215</v>
      </c>
      <c r="B257" s="11">
        <v>0</v>
      </c>
      <c r="C257" s="11"/>
      <c r="D257" s="11">
        <v>606</v>
      </c>
      <c r="E257" s="20"/>
      <c r="F257" s="21"/>
    </row>
    <row r="258" spans="1:6" ht="19.5" customHeight="1">
      <c r="A258" s="3" t="s">
        <v>179</v>
      </c>
      <c r="B258" s="11">
        <v>0</v>
      </c>
      <c r="C258" s="11">
        <v>0</v>
      </c>
      <c r="D258" s="11">
        <v>362</v>
      </c>
      <c r="E258" s="20"/>
      <c r="F258" s="21"/>
    </row>
    <row r="259" spans="1:6" ht="19.5" customHeight="1">
      <c r="A259" s="3" t="s">
        <v>180</v>
      </c>
      <c r="B259" s="11">
        <v>0</v>
      </c>
      <c r="C259" s="11"/>
      <c r="D259" s="11">
        <v>362</v>
      </c>
      <c r="E259" s="20"/>
      <c r="F259" s="21"/>
    </row>
    <row r="260" spans="1:6" ht="19.5" customHeight="1">
      <c r="A260" s="3" t="s">
        <v>218</v>
      </c>
      <c r="B260" s="11">
        <v>-1155</v>
      </c>
      <c r="C260" s="11"/>
      <c r="D260" s="11">
        <v>200</v>
      </c>
      <c r="E260" s="20"/>
      <c r="F260" s="21">
        <f t="shared" si="7"/>
        <v>-117.31601731601731</v>
      </c>
    </row>
    <row r="261" spans="1:6" ht="21" customHeight="1">
      <c r="A261" s="3" t="s">
        <v>217</v>
      </c>
      <c r="B261" s="11">
        <v>-1155</v>
      </c>
      <c r="C261" s="11"/>
      <c r="D261" s="11">
        <v>200</v>
      </c>
      <c r="E261" s="20"/>
      <c r="F261" s="21">
        <f t="shared" si="7"/>
        <v>-117.31601731601731</v>
      </c>
    </row>
    <row r="262" spans="1:6" ht="19.5" customHeight="1">
      <c r="A262" s="3" t="s">
        <v>181</v>
      </c>
      <c r="B262" s="11">
        <v>49</v>
      </c>
      <c r="C262" s="11"/>
      <c r="D262" s="11">
        <v>1</v>
      </c>
      <c r="E262" s="20"/>
      <c r="F262" s="21">
        <f t="shared" ref="F262:F325" si="8">(D262-B262)/B262*100</f>
        <v>-97.959183673469383</v>
      </c>
    </row>
    <row r="263" spans="1:6" ht="19.5" customHeight="1">
      <c r="A263" s="3" t="s">
        <v>216</v>
      </c>
      <c r="B263" s="11">
        <v>8223</v>
      </c>
      <c r="C263" s="11">
        <v>125</v>
      </c>
      <c r="D263" s="11">
        <v>8050</v>
      </c>
      <c r="E263" s="20">
        <f t="shared" ref="E263:E325" si="9">D263/C263*100</f>
        <v>6440.0000000000009</v>
      </c>
      <c r="F263" s="21">
        <f t="shared" si="8"/>
        <v>-2.1038550407393894</v>
      </c>
    </row>
    <row r="264" spans="1:6" ht="19.5" customHeight="1">
      <c r="A264" s="19" t="s">
        <v>230</v>
      </c>
      <c r="B264" s="11">
        <v>62473</v>
      </c>
      <c r="C264" s="11">
        <v>6070</v>
      </c>
      <c r="D264" s="11">
        <v>68305</v>
      </c>
      <c r="E264" s="20">
        <f t="shared" si="9"/>
        <v>1125.2883031301483</v>
      </c>
      <c r="F264" s="21">
        <f t="shared" si="8"/>
        <v>9.33523282057849</v>
      </c>
    </row>
    <row r="265" spans="1:6" ht="19.5" customHeight="1">
      <c r="A265" s="3" t="s">
        <v>231</v>
      </c>
      <c r="B265" s="11">
        <v>6257</v>
      </c>
      <c r="C265" s="11">
        <v>2858</v>
      </c>
      <c r="D265" s="11">
        <v>4866</v>
      </c>
      <c r="E265" s="20">
        <f t="shared" si="9"/>
        <v>170.25892232330301</v>
      </c>
      <c r="F265" s="21">
        <f t="shared" si="8"/>
        <v>-22.231101166693303</v>
      </c>
    </row>
    <row r="266" spans="1:6" ht="19.5" customHeight="1">
      <c r="A266" s="3" t="s">
        <v>232</v>
      </c>
      <c r="B266" s="11">
        <v>2440</v>
      </c>
      <c r="C266" s="11">
        <v>2767</v>
      </c>
      <c r="D266" s="11">
        <v>2563</v>
      </c>
      <c r="E266" s="20">
        <f t="shared" si="9"/>
        <v>92.627394289844602</v>
      </c>
      <c r="F266" s="21">
        <f t="shared" si="8"/>
        <v>5.0409836065573765</v>
      </c>
    </row>
    <row r="267" spans="1:6" ht="19.5" customHeight="1">
      <c r="A267" s="3" t="s">
        <v>233</v>
      </c>
      <c r="B267" s="11">
        <v>541</v>
      </c>
      <c r="C267" s="11">
        <v>0</v>
      </c>
      <c r="D267" s="11">
        <v>670</v>
      </c>
      <c r="E267" s="20"/>
      <c r="F267" s="21">
        <f t="shared" si="8"/>
        <v>23.844731977818853</v>
      </c>
    </row>
    <row r="268" spans="1:6" ht="19.5" customHeight="1">
      <c r="A268" s="3" t="s">
        <v>234</v>
      </c>
      <c r="B268" s="11">
        <v>113</v>
      </c>
      <c r="C268" s="11">
        <v>91</v>
      </c>
      <c r="D268" s="11">
        <v>123</v>
      </c>
      <c r="E268" s="20">
        <f t="shared" si="9"/>
        <v>135.16483516483518</v>
      </c>
      <c r="F268" s="21">
        <f t="shared" si="8"/>
        <v>8.8495575221238933</v>
      </c>
    </row>
    <row r="269" spans="1:6" ht="19.5" customHeight="1">
      <c r="A269" s="3" t="s">
        <v>235</v>
      </c>
      <c r="B269" s="11">
        <v>3163</v>
      </c>
      <c r="C269" s="11">
        <v>0</v>
      </c>
      <c r="D269" s="11">
        <v>1510</v>
      </c>
      <c r="E269" s="20"/>
      <c r="F269" s="21">
        <f t="shared" si="8"/>
        <v>-52.260512171988616</v>
      </c>
    </row>
    <row r="270" spans="1:6" ht="19.5" customHeight="1">
      <c r="A270" s="3" t="s">
        <v>236</v>
      </c>
      <c r="B270" s="11">
        <v>5105</v>
      </c>
      <c r="C270" s="11">
        <v>1178</v>
      </c>
      <c r="D270" s="11">
        <v>1516</v>
      </c>
      <c r="E270" s="20">
        <f t="shared" si="9"/>
        <v>128.69269949066214</v>
      </c>
      <c r="F270" s="21">
        <f t="shared" si="8"/>
        <v>-70.30362389813908</v>
      </c>
    </row>
    <row r="271" spans="1:6" ht="19.5" customHeight="1">
      <c r="A271" s="3" t="s">
        <v>237</v>
      </c>
      <c r="B271" s="11">
        <v>57</v>
      </c>
      <c r="C271" s="11">
        <v>0</v>
      </c>
      <c r="D271" s="11">
        <v>659</v>
      </c>
      <c r="E271" s="20"/>
      <c r="F271" s="21">
        <f t="shared" si="8"/>
        <v>1056.140350877193</v>
      </c>
    </row>
    <row r="272" spans="1:6" ht="19.5" customHeight="1">
      <c r="A272" s="3" t="s">
        <v>238</v>
      </c>
      <c r="B272" s="11">
        <v>5048</v>
      </c>
      <c r="C272" s="11">
        <v>1178</v>
      </c>
      <c r="D272" s="11">
        <v>857</v>
      </c>
      <c r="E272" s="20">
        <f t="shared" si="9"/>
        <v>72.750424448217316</v>
      </c>
      <c r="F272" s="21">
        <f t="shared" si="8"/>
        <v>-83.022979397781299</v>
      </c>
    </row>
    <row r="273" spans="1:6" ht="19.5" customHeight="1">
      <c r="A273" s="3" t="s">
        <v>239</v>
      </c>
      <c r="B273" s="11">
        <v>2429</v>
      </c>
      <c r="C273" s="11">
        <v>2034</v>
      </c>
      <c r="D273" s="11">
        <v>2389</v>
      </c>
      <c r="E273" s="20">
        <f t="shared" si="9"/>
        <v>117.45329400196658</v>
      </c>
      <c r="F273" s="21">
        <f t="shared" si="8"/>
        <v>-1.6467682173734046</v>
      </c>
    </row>
    <row r="274" spans="1:6" ht="19.5" customHeight="1">
      <c r="A274" s="3" t="s">
        <v>240</v>
      </c>
      <c r="B274" s="11">
        <v>48682</v>
      </c>
      <c r="C274" s="11"/>
      <c r="D274" s="11">
        <v>59534</v>
      </c>
      <c r="E274" s="20"/>
      <c r="F274" s="21">
        <f t="shared" si="8"/>
        <v>22.291606754036401</v>
      </c>
    </row>
    <row r="275" spans="1:6" ht="19.5" customHeight="1">
      <c r="A275" s="19" t="s">
        <v>241</v>
      </c>
      <c r="B275" s="11">
        <v>33588</v>
      </c>
      <c r="C275" s="11">
        <v>10213</v>
      </c>
      <c r="D275" s="11">
        <v>25385</v>
      </c>
      <c r="E275" s="20">
        <f t="shared" si="9"/>
        <v>248.55576226378147</v>
      </c>
      <c r="F275" s="21">
        <f t="shared" si="8"/>
        <v>-24.422412766464213</v>
      </c>
    </row>
    <row r="276" spans="1:6" ht="19.5" customHeight="1">
      <c r="A276" s="3" t="s">
        <v>242</v>
      </c>
      <c r="B276" s="11">
        <v>4663</v>
      </c>
      <c r="C276" s="11">
        <v>4596</v>
      </c>
      <c r="D276" s="11">
        <v>2309</v>
      </c>
      <c r="E276" s="20">
        <f t="shared" si="9"/>
        <v>50.239338555265448</v>
      </c>
      <c r="F276" s="21">
        <f t="shared" si="8"/>
        <v>-50.482521981556935</v>
      </c>
    </row>
    <row r="277" spans="1:6" ht="19.5" customHeight="1">
      <c r="A277" s="3" t="s">
        <v>243</v>
      </c>
      <c r="B277" s="11">
        <v>175</v>
      </c>
      <c r="C277" s="11">
        <v>1618</v>
      </c>
      <c r="D277" s="11">
        <v>194</v>
      </c>
      <c r="E277" s="20">
        <f t="shared" si="9"/>
        <v>11.990111248454882</v>
      </c>
      <c r="F277" s="21">
        <f t="shared" si="8"/>
        <v>10.857142857142858</v>
      </c>
    </row>
    <row r="278" spans="1:6" ht="19.5" customHeight="1">
      <c r="A278" s="3" t="s">
        <v>244</v>
      </c>
      <c r="B278" s="11">
        <v>1631</v>
      </c>
      <c r="C278" s="11">
        <v>2859</v>
      </c>
      <c r="D278" s="11">
        <v>1856</v>
      </c>
      <c r="E278" s="20">
        <f t="shared" si="9"/>
        <v>64.917803427771943</v>
      </c>
      <c r="F278" s="21">
        <f t="shared" si="8"/>
        <v>13.795217657878602</v>
      </c>
    </row>
    <row r="279" spans="1:6" ht="19.5" customHeight="1">
      <c r="A279" s="3" t="s">
        <v>245</v>
      </c>
      <c r="B279" s="11">
        <v>49</v>
      </c>
      <c r="C279" s="11">
        <v>0</v>
      </c>
      <c r="D279" s="11">
        <v>1</v>
      </c>
      <c r="E279" s="20"/>
      <c r="F279" s="21">
        <f t="shared" si="8"/>
        <v>-97.959183673469383</v>
      </c>
    </row>
    <row r="280" spans="1:6" ht="19.5" customHeight="1">
      <c r="A280" s="3" t="s">
        <v>246</v>
      </c>
      <c r="B280" s="11">
        <v>77</v>
      </c>
      <c r="C280" s="11">
        <v>0</v>
      </c>
      <c r="D280" s="11">
        <v>0</v>
      </c>
      <c r="E280" s="20"/>
      <c r="F280" s="21">
        <f t="shared" si="8"/>
        <v>-100</v>
      </c>
    </row>
    <row r="281" spans="1:6" ht="19.5" customHeight="1">
      <c r="A281" s="3" t="s">
        <v>247</v>
      </c>
      <c r="B281" s="11">
        <v>0</v>
      </c>
      <c r="C281" s="11"/>
      <c r="D281" s="11">
        <v>60</v>
      </c>
      <c r="E281" s="20"/>
      <c r="F281" s="21"/>
    </row>
    <row r="282" spans="1:6" ht="19.5" customHeight="1">
      <c r="A282" s="3" t="s">
        <v>248</v>
      </c>
      <c r="B282" s="11">
        <v>10</v>
      </c>
      <c r="C282" s="11">
        <v>0</v>
      </c>
      <c r="D282" s="11">
        <v>22</v>
      </c>
      <c r="E282" s="20"/>
      <c r="F282" s="21">
        <f t="shared" si="8"/>
        <v>120</v>
      </c>
    </row>
    <row r="283" spans="1:6" ht="19.5" customHeight="1">
      <c r="A283" s="3" t="s">
        <v>249</v>
      </c>
      <c r="B283" s="11">
        <v>0</v>
      </c>
      <c r="C283" s="11"/>
      <c r="D283" s="11">
        <v>50</v>
      </c>
      <c r="E283" s="20"/>
      <c r="F283" s="21"/>
    </row>
    <row r="284" spans="1:6" ht="19.5" customHeight="1">
      <c r="A284" s="3" t="s">
        <v>250</v>
      </c>
      <c r="B284" s="11">
        <v>1012</v>
      </c>
      <c r="C284" s="11">
        <v>0</v>
      </c>
      <c r="D284" s="11">
        <v>3</v>
      </c>
      <c r="E284" s="20"/>
      <c r="F284" s="21">
        <f t="shared" si="8"/>
        <v>-99.703557312252968</v>
      </c>
    </row>
    <row r="285" spans="1:6" ht="19.5" customHeight="1">
      <c r="A285" s="3" t="s">
        <v>251</v>
      </c>
      <c r="B285" s="11">
        <v>0</v>
      </c>
      <c r="C285" s="11"/>
      <c r="D285" s="11">
        <v>7</v>
      </c>
      <c r="E285" s="20"/>
      <c r="F285" s="21"/>
    </row>
    <row r="286" spans="1:6" ht="19.5" customHeight="1">
      <c r="A286" s="3" t="s">
        <v>252</v>
      </c>
      <c r="B286" s="11">
        <v>0</v>
      </c>
      <c r="C286" s="11"/>
      <c r="D286" s="11">
        <v>50</v>
      </c>
      <c r="E286" s="20"/>
      <c r="F286" s="21"/>
    </row>
    <row r="287" spans="1:6" ht="19.5" customHeight="1">
      <c r="A287" s="3" t="s">
        <v>253</v>
      </c>
      <c r="B287" s="11">
        <v>115</v>
      </c>
      <c r="C287" s="11">
        <v>119</v>
      </c>
      <c r="D287" s="11">
        <v>66</v>
      </c>
      <c r="E287" s="20">
        <f t="shared" si="9"/>
        <v>55.462184873949582</v>
      </c>
      <c r="F287" s="21">
        <f t="shared" si="8"/>
        <v>-42.608695652173914</v>
      </c>
    </row>
    <row r="288" spans="1:6" ht="19.5" customHeight="1">
      <c r="A288" s="3" t="s">
        <v>254</v>
      </c>
      <c r="B288" s="11">
        <v>1594</v>
      </c>
      <c r="C288" s="11"/>
      <c r="D288" s="11">
        <v>0</v>
      </c>
      <c r="E288" s="20"/>
      <c r="F288" s="21">
        <f t="shared" si="8"/>
        <v>-100</v>
      </c>
    </row>
    <row r="289" spans="1:6" ht="19.5" customHeight="1">
      <c r="A289" s="3" t="s">
        <v>255</v>
      </c>
      <c r="B289" s="11">
        <v>5924</v>
      </c>
      <c r="C289" s="11">
        <v>1543</v>
      </c>
      <c r="D289" s="11">
        <v>1728</v>
      </c>
      <c r="E289" s="20">
        <f t="shared" si="9"/>
        <v>111.98963058976021</v>
      </c>
      <c r="F289" s="21">
        <f t="shared" si="8"/>
        <v>-70.830519918973664</v>
      </c>
    </row>
    <row r="290" spans="1:6" ht="19.5" customHeight="1">
      <c r="A290" s="3" t="s">
        <v>256</v>
      </c>
      <c r="B290" s="11">
        <v>1440</v>
      </c>
      <c r="C290" s="11">
        <v>1543</v>
      </c>
      <c r="D290" s="11">
        <v>1680</v>
      </c>
      <c r="E290" s="20">
        <f t="shared" si="9"/>
        <v>108.87880751782242</v>
      </c>
      <c r="F290" s="21">
        <f t="shared" si="8"/>
        <v>16.666666666666664</v>
      </c>
    </row>
    <row r="291" spans="1:6" ht="19.5" customHeight="1">
      <c r="A291" s="3" t="s">
        <v>257</v>
      </c>
      <c r="B291" s="11">
        <v>0</v>
      </c>
      <c r="C291" s="11"/>
      <c r="D291" s="11">
        <v>20</v>
      </c>
      <c r="E291" s="20"/>
      <c r="F291" s="21"/>
    </row>
    <row r="292" spans="1:6" ht="19.5" customHeight="1">
      <c r="A292" s="3" t="s">
        <v>258</v>
      </c>
      <c r="B292" s="11">
        <v>1383</v>
      </c>
      <c r="C292" s="11"/>
      <c r="D292" s="11">
        <v>0</v>
      </c>
      <c r="E292" s="20"/>
      <c r="F292" s="21">
        <f t="shared" si="8"/>
        <v>-100</v>
      </c>
    </row>
    <row r="293" spans="1:6" ht="19.5" customHeight="1">
      <c r="A293" s="3" t="s">
        <v>259</v>
      </c>
      <c r="B293" s="11">
        <v>252</v>
      </c>
      <c r="C293" s="11"/>
      <c r="D293" s="11">
        <v>0</v>
      </c>
      <c r="E293" s="20"/>
      <c r="F293" s="21">
        <f t="shared" si="8"/>
        <v>-100</v>
      </c>
    </row>
    <row r="294" spans="1:6" ht="19.5" customHeight="1">
      <c r="A294" s="3" t="s">
        <v>260</v>
      </c>
      <c r="B294" s="11">
        <v>1444</v>
      </c>
      <c r="C294" s="11"/>
      <c r="D294" s="11">
        <v>0</v>
      </c>
      <c r="E294" s="20"/>
      <c r="F294" s="21">
        <f t="shared" si="8"/>
        <v>-100</v>
      </c>
    </row>
    <row r="295" spans="1:6" ht="19.5" customHeight="1">
      <c r="A295" s="3" t="s">
        <v>261</v>
      </c>
      <c r="B295" s="11">
        <v>46</v>
      </c>
      <c r="C295" s="11"/>
      <c r="D295" s="11">
        <v>28</v>
      </c>
      <c r="E295" s="20"/>
      <c r="F295" s="21">
        <f t="shared" si="8"/>
        <v>-39.130434782608695</v>
      </c>
    </row>
    <row r="296" spans="1:6" ht="19.5" customHeight="1">
      <c r="A296" s="3" t="s">
        <v>262</v>
      </c>
      <c r="B296" s="11">
        <v>8</v>
      </c>
      <c r="C296" s="11"/>
      <c r="D296" s="11">
        <v>0</v>
      </c>
      <c r="E296" s="20"/>
      <c r="F296" s="21">
        <f t="shared" si="8"/>
        <v>-100</v>
      </c>
    </row>
    <row r="297" spans="1:6" ht="19.5" customHeight="1">
      <c r="A297" s="3" t="s">
        <v>263</v>
      </c>
      <c r="B297" s="11">
        <v>1351</v>
      </c>
      <c r="C297" s="11"/>
      <c r="D297" s="11">
        <v>0</v>
      </c>
      <c r="E297" s="20"/>
      <c r="F297" s="21">
        <f t="shared" si="8"/>
        <v>-100</v>
      </c>
    </row>
    <row r="298" spans="1:6" ht="19.5" customHeight="1">
      <c r="A298" s="3" t="s">
        <v>264</v>
      </c>
      <c r="B298" s="11">
        <v>4185</v>
      </c>
      <c r="C298" s="11">
        <v>968</v>
      </c>
      <c r="D298" s="11">
        <v>1562</v>
      </c>
      <c r="E298" s="20">
        <f t="shared" si="9"/>
        <v>161.36363636363635</v>
      </c>
      <c r="F298" s="21">
        <f t="shared" si="8"/>
        <v>-62.676224611708484</v>
      </c>
    </row>
    <row r="299" spans="1:6" ht="19.5" customHeight="1">
      <c r="A299" s="3" t="s">
        <v>256</v>
      </c>
      <c r="B299" s="11">
        <v>708</v>
      </c>
      <c r="C299" s="11">
        <v>968</v>
      </c>
      <c r="D299" s="11">
        <v>693</v>
      </c>
      <c r="E299" s="20">
        <f t="shared" si="9"/>
        <v>71.590909090909093</v>
      </c>
      <c r="F299" s="21">
        <f t="shared" si="8"/>
        <v>-2.1186440677966099</v>
      </c>
    </row>
    <row r="300" spans="1:6" ht="19.5" customHeight="1">
      <c r="A300" s="3" t="s">
        <v>265</v>
      </c>
      <c r="B300" s="11">
        <v>500</v>
      </c>
      <c r="C300" s="11"/>
      <c r="D300" s="11">
        <v>0</v>
      </c>
      <c r="E300" s="20"/>
      <c r="F300" s="21">
        <f t="shared" si="8"/>
        <v>-100</v>
      </c>
    </row>
    <row r="301" spans="1:6" ht="19.5" customHeight="1">
      <c r="A301" s="3" t="s">
        <v>266</v>
      </c>
      <c r="B301" s="11">
        <v>1</v>
      </c>
      <c r="C301" s="11"/>
      <c r="D301" s="11">
        <v>3</v>
      </c>
      <c r="E301" s="20"/>
      <c r="F301" s="21">
        <f t="shared" si="8"/>
        <v>200</v>
      </c>
    </row>
    <row r="302" spans="1:6" ht="19.5" customHeight="1">
      <c r="A302" s="3" t="s">
        <v>267</v>
      </c>
      <c r="B302" s="11">
        <v>5</v>
      </c>
      <c r="C302" s="11"/>
      <c r="D302" s="11">
        <v>102</v>
      </c>
      <c r="E302" s="20"/>
      <c r="F302" s="21">
        <f t="shared" si="8"/>
        <v>1939.9999999999998</v>
      </c>
    </row>
    <row r="303" spans="1:6" ht="19.5" customHeight="1">
      <c r="A303" s="3" t="s">
        <v>268</v>
      </c>
      <c r="B303" s="11">
        <v>0</v>
      </c>
      <c r="C303" s="11"/>
      <c r="D303" s="11">
        <v>115</v>
      </c>
      <c r="E303" s="20"/>
      <c r="F303" s="21"/>
    </row>
    <row r="304" spans="1:6" ht="19.5" customHeight="1">
      <c r="A304" s="3" t="s">
        <v>269</v>
      </c>
      <c r="B304" s="11">
        <v>14</v>
      </c>
      <c r="C304" s="11"/>
      <c r="D304" s="11">
        <v>209</v>
      </c>
      <c r="E304" s="20"/>
      <c r="F304" s="21">
        <f t="shared" si="8"/>
        <v>1392.8571428571429</v>
      </c>
    </row>
    <row r="305" spans="1:6" ht="19.5" customHeight="1">
      <c r="A305" s="3" t="s">
        <v>270</v>
      </c>
      <c r="B305" s="11">
        <v>0</v>
      </c>
      <c r="C305" s="11"/>
      <c r="D305" s="11">
        <v>46</v>
      </c>
      <c r="E305" s="20"/>
      <c r="F305" s="21"/>
    </row>
    <row r="306" spans="1:6" ht="19.5" customHeight="1">
      <c r="A306" s="3" t="s">
        <v>271</v>
      </c>
      <c r="B306" s="11">
        <v>0</v>
      </c>
      <c r="C306" s="11"/>
      <c r="D306" s="11">
        <v>5</v>
      </c>
      <c r="E306" s="20"/>
      <c r="F306" s="21"/>
    </row>
    <row r="307" spans="1:6" ht="19.5" customHeight="1">
      <c r="A307" s="3" t="s">
        <v>272</v>
      </c>
      <c r="B307" s="11">
        <v>220</v>
      </c>
      <c r="C307" s="11"/>
      <c r="D307" s="11">
        <v>389</v>
      </c>
      <c r="E307" s="20"/>
      <c r="F307" s="21">
        <f t="shared" si="8"/>
        <v>76.818181818181813</v>
      </c>
    </row>
    <row r="308" spans="1:6" ht="19.5" customHeight="1">
      <c r="A308" s="3" t="s">
        <v>273</v>
      </c>
      <c r="B308" s="11">
        <v>2737</v>
      </c>
      <c r="C308" s="11"/>
      <c r="D308" s="11">
        <v>0</v>
      </c>
      <c r="E308" s="20"/>
      <c r="F308" s="21">
        <f t="shared" si="8"/>
        <v>-100</v>
      </c>
    </row>
    <row r="309" spans="1:6" ht="19.5" customHeight="1">
      <c r="A309" s="3" t="s">
        <v>274</v>
      </c>
      <c r="B309" s="11">
        <v>13740</v>
      </c>
      <c r="C309" s="11">
        <v>297</v>
      </c>
      <c r="D309" s="11">
        <v>14000</v>
      </c>
      <c r="E309" s="20">
        <f t="shared" si="9"/>
        <v>4713.8047138047132</v>
      </c>
      <c r="F309" s="21">
        <f t="shared" si="8"/>
        <v>1.8922852983988356</v>
      </c>
    </row>
    <row r="310" spans="1:6" ht="19.5" customHeight="1">
      <c r="A310" s="3" t="s">
        <v>244</v>
      </c>
      <c r="B310" s="11">
        <v>288</v>
      </c>
      <c r="C310" s="11">
        <v>297</v>
      </c>
      <c r="D310" s="11">
        <v>360</v>
      </c>
      <c r="E310" s="20">
        <f t="shared" si="9"/>
        <v>121.21212121212122</v>
      </c>
      <c r="F310" s="21">
        <f t="shared" si="8"/>
        <v>25</v>
      </c>
    </row>
    <row r="311" spans="1:6" ht="19.5" customHeight="1">
      <c r="A311" s="3" t="s">
        <v>275</v>
      </c>
      <c r="B311" s="11">
        <v>1418</v>
      </c>
      <c r="C311" s="11"/>
      <c r="D311" s="11">
        <v>350</v>
      </c>
      <c r="E311" s="20"/>
      <c r="F311" s="21">
        <f t="shared" si="8"/>
        <v>-75.317348377997178</v>
      </c>
    </row>
    <row r="312" spans="1:6" ht="19.5" customHeight="1">
      <c r="A312" s="3" t="s">
        <v>276</v>
      </c>
      <c r="B312" s="11">
        <v>12034</v>
      </c>
      <c r="C312" s="11"/>
      <c r="D312" s="11">
        <v>13290</v>
      </c>
      <c r="E312" s="20"/>
      <c r="F312" s="21">
        <f t="shared" si="8"/>
        <v>10.437094897789596</v>
      </c>
    </row>
    <row r="313" spans="1:6" ht="19.5" customHeight="1">
      <c r="A313" s="3" t="s">
        <v>277</v>
      </c>
      <c r="B313" s="11">
        <v>713</v>
      </c>
      <c r="C313" s="11">
        <v>207</v>
      </c>
      <c r="D313" s="11">
        <v>107</v>
      </c>
      <c r="E313" s="20">
        <f t="shared" si="9"/>
        <v>51.690821256038646</v>
      </c>
      <c r="F313" s="21">
        <f t="shared" si="8"/>
        <v>-84.992987377279107</v>
      </c>
    </row>
    <row r="314" spans="1:6" ht="19.5" customHeight="1">
      <c r="A314" s="3" t="s">
        <v>278</v>
      </c>
      <c r="B314" s="16">
        <v>111</v>
      </c>
      <c r="C314" s="11">
        <v>207</v>
      </c>
      <c r="D314" s="11">
        <v>107</v>
      </c>
      <c r="E314" s="20">
        <f t="shared" si="9"/>
        <v>51.690821256038646</v>
      </c>
      <c r="F314" s="21">
        <f t="shared" si="8"/>
        <v>-3.6036036036036037</v>
      </c>
    </row>
    <row r="315" spans="1:6" ht="19.5" customHeight="1">
      <c r="A315" s="3" t="s">
        <v>279</v>
      </c>
      <c r="B315" s="16">
        <v>602</v>
      </c>
      <c r="C315" s="11"/>
      <c r="D315" s="11">
        <v>0</v>
      </c>
      <c r="E315" s="20"/>
      <c r="F315" s="21">
        <f t="shared" si="8"/>
        <v>-100</v>
      </c>
    </row>
    <row r="316" spans="1:6" ht="19.5" customHeight="1">
      <c r="A316" s="3" t="s">
        <v>280</v>
      </c>
      <c r="B316" s="11">
        <v>2877</v>
      </c>
      <c r="C316" s="11">
        <v>1176</v>
      </c>
      <c r="D316" s="11">
        <v>5285</v>
      </c>
      <c r="E316" s="20">
        <f t="shared" si="9"/>
        <v>449.40476190476187</v>
      </c>
      <c r="F316" s="21">
        <f t="shared" si="8"/>
        <v>83.698296836982962</v>
      </c>
    </row>
    <row r="317" spans="1:6" ht="19.5" customHeight="1">
      <c r="A317" s="3" t="s">
        <v>281</v>
      </c>
      <c r="B317" s="11">
        <v>2610</v>
      </c>
      <c r="C317" s="11">
        <v>0</v>
      </c>
      <c r="D317" s="11">
        <v>2950</v>
      </c>
      <c r="E317" s="20"/>
      <c r="F317" s="21">
        <f t="shared" si="8"/>
        <v>13.026819923371647</v>
      </c>
    </row>
    <row r="318" spans="1:6" ht="19.5" customHeight="1">
      <c r="A318" s="3" t="s">
        <v>282</v>
      </c>
      <c r="B318" s="11">
        <v>262</v>
      </c>
      <c r="C318" s="11">
        <v>0</v>
      </c>
      <c r="D318" s="11">
        <v>752</v>
      </c>
      <c r="E318" s="20"/>
      <c r="F318" s="21">
        <f t="shared" si="8"/>
        <v>187.02290076335876</v>
      </c>
    </row>
    <row r="319" spans="1:6" ht="19.5" customHeight="1">
      <c r="A319" s="3" t="s">
        <v>283</v>
      </c>
      <c r="B319" s="11">
        <v>5</v>
      </c>
      <c r="C319" s="11">
        <v>1176</v>
      </c>
      <c r="D319" s="11">
        <v>1583</v>
      </c>
      <c r="E319" s="20">
        <f t="shared" si="9"/>
        <v>134.60884353741497</v>
      </c>
      <c r="F319" s="21">
        <f t="shared" si="8"/>
        <v>31560.000000000004</v>
      </c>
    </row>
    <row r="320" spans="1:6" ht="19.5" customHeight="1">
      <c r="A320" s="3" t="s">
        <v>284</v>
      </c>
      <c r="B320" s="11">
        <v>1486</v>
      </c>
      <c r="C320" s="11">
        <v>1426</v>
      </c>
      <c r="D320" s="11">
        <v>0</v>
      </c>
      <c r="E320" s="20">
        <f t="shared" si="9"/>
        <v>0</v>
      </c>
      <c r="F320" s="21">
        <f t="shared" si="8"/>
        <v>-100</v>
      </c>
    </row>
    <row r="321" spans="1:6" ht="19.5" customHeight="1">
      <c r="A321" s="3" t="s">
        <v>285</v>
      </c>
      <c r="B321" s="11">
        <v>338</v>
      </c>
      <c r="C321" s="11">
        <v>0</v>
      </c>
      <c r="D321" s="11">
        <v>0</v>
      </c>
      <c r="E321" s="20" t="e">
        <f t="shared" si="9"/>
        <v>#DIV/0!</v>
      </c>
      <c r="F321" s="21">
        <f t="shared" si="8"/>
        <v>-100</v>
      </c>
    </row>
    <row r="322" spans="1:6" ht="19.5" customHeight="1">
      <c r="A322" s="3" t="s">
        <v>286</v>
      </c>
      <c r="B322" s="11">
        <v>327</v>
      </c>
      <c r="C322" s="11">
        <v>289</v>
      </c>
      <c r="D322" s="11">
        <v>0</v>
      </c>
      <c r="E322" s="20">
        <f t="shared" si="9"/>
        <v>0</v>
      </c>
      <c r="F322" s="21">
        <f t="shared" si="8"/>
        <v>-100</v>
      </c>
    </row>
    <row r="323" spans="1:6" ht="19.5" customHeight="1">
      <c r="A323" s="3" t="s">
        <v>287</v>
      </c>
      <c r="B323" s="11">
        <v>821</v>
      </c>
      <c r="C323" s="11">
        <v>1037</v>
      </c>
      <c r="D323" s="11">
        <v>0</v>
      </c>
      <c r="E323" s="20">
        <f t="shared" si="9"/>
        <v>0</v>
      </c>
      <c r="F323" s="21">
        <f t="shared" si="8"/>
        <v>-100</v>
      </c>
    </row>
    <row r="324" spans="1:6" ht="19.5" customHeight="1">
      <c r="A324" s="3" t="s">
        <v>288</v>
      </c>
      <c r="B324" s="11">
        <v>0</v>
      </c>
      <c r="C324" s="11">
        <v>100</v>
      </c>
      <c r="D324" s="11">
        <v>0</v>
      </c>
      <c r="E324" s="20">
        <f t="shared" si="9"/>
        <v>0</v>
      </c>
      <c r="F324" s="21"/>
    </row>
    <row r="325" spans="1:6" ht="19.5" customHeight="1">
      <c r="A325" s="19" t="s">
        <v>289</v>
      </c>
      <c r="B325" s="11">
        <v>2904</v>
      </c>
      <c r="C325" s="11">
        <v>735</v>
      </c>
      <c r="D325" s="11">
        <v>670</v>
      </c>
      <c r="E325" s="20">
        <f t="shared" si="9"/>
        <v>91.156462585034021</v>
      </c>
      <c r="F325" s="21">
        <f t="shared" si="8"/>
        <v>-76.928374655647374</v>
      </c>
    </row>
    <row r="326" spans="1:6" ht="19.5" customHeight="1">
      <c r="A326" s="3" t="s">
        <v>290</v>
      </c>
      <c r="B326" s="11">
        <v>963</v>
      </c>
      <c r="C326" s="11">
        <v>610</v>
      </c>
      <c r="D326" s="11">
        <v>670</v>
      </c>
      <c r="E326" s="20">
        <f t="shared" ref="E326:E382" si="10">D326/C326*100</f>
        <v>109.8360655737705</v>
      </c>
      <c r="F326" s="21">
        <f t="shared" ref="F326:F389" si="11">(D326-B326)/B326*100</f>
        <v>-30.4257528556594</v>
      </c>
    </row>
    <row r="327" spans="1:6" ht="19.5" customHeight="1">
      <c r="A327" s="3" t="s">
        <v>232</v>
      </c>
      <c r="B327" s="11">
        <v>716</v>
      </c>
      <c r="C327" s="11">
        <v>610</v>
      </c>
      <c r="D327" s="11">
        <v>670</v>
      </c>
      <c r="E327" s="20">
        <f t="shared" si="10"/>
        <v>109.8360655737705</v>
      </c>
      <c r="F327" s="21">
        <f t="shared" si="11"/>
        <v>-6.4245810055865924</v>
      </c>
    </row>
    <row r="328" spans="1:6" ht="19.5" customHeight="1">
      <c r="A328" s="3" t="s">
        <v>291</v>
      </c>
      <c r="B328" s="11">
        <v>15</v>
      </c>
      <c r="C328" s="11"/>
      <c r="D328" s="11">
        <v>0</v>
      </c>
      <c r="E328" s="20"/>
      <c r="F328" s="21">
        <f t="shared" si="11"/>
        <v>-100</v>
      </c>
    </row>
    <row r="329" spans="1:6" ht="19.5" customHeight="1">
      <c r="A329" s="3" t="s">
        <v>292</v>
      </c>
      <c r="B329" s="11">
        <v>232</v>
      </c>
      <c r="C329" s="11"/>
      <c r="D329" s="11">
        <v>0</v>
      </c>
      <c r="E329" s="20"/>
      <c r="F329" s="21">
        <f t="shared" si="11"/>
        <v>-100</v>
      </c>
    </row>
    <row r="330" spans="1:6" ht="19.5" customHeight="1">
      <c r="A330" s="3" t="s">
        <v>293</v>
      </c>
      <c r="B330" s="11">
        <v>1941</v>
      </c>
      <c r="C330" s="11">
        <v>125</v>
      </c>
      <c r="D330" s="11"/>
      <c r="E330" s="20">
        <f t="shared" si="10"/>
        <v>0</v>
      </c>
      <c r="F330" s="21">
        <f t="shared" si="11"/>
        <v>-100</v>
      </c>
    </row>
    <row r="331" spans="1:6" ht="19.5" customHeight="1">
      <c r="A331" s="3" t="s">
        <v>294</v>
      </c>
      <c r="B331" s="11">
        <v>112</v>
      </c>
      <c r="C331" s="11">
        <v>125</v>
      </c>
      <c r="D331" s="11">
        <v>0</v>
      </c>
      <c r="E331" s="20">
        <f t="shared" si="10"/>
        <v>0</v>
      </c>
      <c r="F331" s="21">
        <f t="shared" si="11"/>
        <v>-100</v>
      </c>
    </row>
    <row r="332" spans="1:6" ht="19.5" customHeight="1">
      <c r="A332" s="3" t="s">
        <v>295</v>
      </c>
      <c r="B332" s="11">
        <v>1424</v>
      </c>
      <c r="C332" s="11"/>
      <c r="D332" s="11">
        <v>0</v>
      </c>
      <c r="E332" s="20"/>
      <c r="F332" s="21">
        <f t="shared" si="11"/>
        <v>-100</v>
      </c>
    </row>
    <row r="333" spans="1:6" ht="19.5" customHeight="1">
      <c r="A333" s="3" t="s">
        <v>296</v>
      </c>
      <c r="B333" s="11">
        <v>405</v>
      </c>
      <c r="C333" s="11"/>
      <c r="D333" s="11">
        <v>0</v>
      </c>
      <c r="E333" s="20"/>
      <c r="F333" s="21">
        <f t="shared" si="11"/>
        <v>-100</v>
      </c>
    </row>
    <row r="334" spans="1:6" ht="19.5" customHeight="1">
      <c r="A334" s="19" t="s">
        <v>297</v>
      </c>
      <c r="B334" s="11">
        <v>1932</v>
      </c>
      <c r="C334" s="11">
        <v>1017</v>
      </c>
      <c r="D334" s="11">
        <v>1123</v>
      </c>
      <c r="E334" s="20">
        <f t="shared" si="10"/>
        <v>110.4228121927237</v>
      </c>
      <c r="F334" s="21">
        <f t="shared" si="11"/>
        <v>-41.873706004140786</v>
      </c>
    </row>
    <row r="335" spans="1:6" ht="19.5" customHeight="1">
      <c r="A335" s="3" t="s">
        <v>298</v>
      </c>
      <c r="B335" s="11">
        <v>966</v>
      </c>
      <c r="C335" s="11">
        <v>406</v>
      </c>
      <c r="D335" s="11">
        <v>770</v>
      </c>
      <c r="E335" s="20">
        <f t="shared" si="10"/>
        <v>189.65517241379311</v>
      </c>
      <c r="F335" s="21">
        <f t="shared" si="11"/>
        <v>-20.289855072463769</v>
      </c>
    </row>
    <row r="336" spans="1:6" ht="19.5" customHeight="1">
      <c r="A336" s="3" t="s">
        <v>244</v>
      </c>
      <c r="B336" s="11">
        <v>872</v>
      </c>
      <c r="C336" s="11">
        <v>406</v>
      </c>
      <c r="D336" s="11">
        <v>770</v>
      </c>
      <c r="E336" s="20">
        <f t="shared" si="10"/>
        <v>189.65517241379311</v>
      </c>
      <c r="F336" s="21">
        <f t="shared" si="11"/>
        <v>-11.697247706422019</v>
      </c>
    </row>
    <row r="337" spans="1:6" ht="19.5" customHeight="1">
      <c r="A337" s="3" t="s">
        <v>299</v>
      </c>
      <c r="B337" s="11">
        <v>94</v>
      </c>
      <c r="C337" s="11"/>
      <c r="D337" s="11">
        <v>0</v>
      </c>
      <c r="E337" s="20"/>
      <c r="F337" s="21">
        <f t="shared" si="11"/>
        <v>-100</v>
      </c>
    </row>
    <row r="338" spans="1:6" ht="19.5" customHeight="1">
      <c r="A338" s="3" t="s">
        <v>300</v>
      </c>
      <c r="B338" s="11">
        <v>50</v>
      </c>
      <c r="C338" s="11"/>
      <c r="D338" s="11"/>
      <c r="E338" s="20"/>
      <c r="F338" s="21">
        <f t="shared" si="11"/>
        <v>-100</v>
      </c>
    </row>
    <row r="339" spans="1:6" ht="19.5" customHeight="1">
      <c r="A339" s="3" t="s">
        <v>301</v>
      </c>
      <c r="B339" s="11">
        <v>50</v>
      </c>
      <c r="C339" s="11"/>
      <c r="D339" s="11">
        <v>0</v>
      </c>
      <c r="E339" s="20"/>
      <c r="F339" s="21">
        <f t="shared" si="11"/>
        <v>-100</v>
      </c>
    </row>
    <row r="340" spans="1:6" ht="19.5" customHeight="1">
      <c r="A340" s="3" t="s">
        <v>302</v>
      </c>
      <c r="B340" s="11">
        <v>250</v>
      </c>
      <c r="C340" s="11">
        <v>230</v>
      </c>
      <c r="D340" s="11">
        <v>185</v>
      </c>
      <c r="E340" s="20">
        <f t="shared" si="10"/>
        <v>80.434782608695656</v>
      </c>
      <c r="F340" s="21">
        <f t="shared" si="11"/>
        <v>-26</v>
      </c>
    </row>
    <row r="341" spans="1:6" ht="19.5" customHeight="1">
      <c r="A341" s="3" t="s">
        <v>244</v>
      </c>
      <c r="B341" s="11">
        <v>250</v>
      </c>
      <c r="C341" s="11">
        <v>230</v>
      </c>
      <c r="D341" s="11">
        <v>185</v>
      </c>
      <c r="E341" s="20">
        <f t="shared" si="10"/>
        <v>80.434782608695656</v>
      </c>
      <c r="F341" s="21">
        <f t="shared" si="11"/>
        <v>-26</v>
      </c>
    </row>
    <row r="342" spans="1:6" ht="19.5" customHeight="1">
      <c r="A342" s="3" t="s">
        <v>303</v>
      </c>
      <c r="B342" s="11">
        <v>263</v>
      </c>
      <c r="C342" s="11">
        <v>381</v>
      </c>
      <c r="D342" s="11">
        <v>168</v>
      </c>
      <c r="E342" s="20">
        <f t="shared" si="10"/>
        <v>44.094488188976378</v>
      </c>
      <c r="F342" s="21">
        <f t="shared" si="11"/>
        <v>-36.121673003802279</v>
      </c>
    </row>
    <row r="343" spans="1:6" ht="19.5" customHeight="1">
      <c r="A343" s="3" t="s">
        <v>244</v>
      </c>
      <c r="B343" s="11">
        <v>224</v>
      </c>
      <c r="C343" s="11">
        <v>381</v>
      </c>
      <c r="D343" s="11">
        <v>168</v>
      </c>
      <c r="E343" s="20">
        <f t="shared" si="10"/>
        <v>44.094488188976378</v>
      </c>
      <c r="F343" s="21">
        <f t="shared" si="11"/>
        <v>-25</v>
      </c>
    </row>
    <row r="344" spans="1:6" ht="19.5" customHeight="1">
      <c r="A344" s="3" t="s">
        <v>304</v>
      </c>
      <c r="B344" s="11">
        <v>17</v>
      </c>
      <c r="C344" s="11"/>
      <c r="D344" s="11">
        <v>0</v>
      </c>
      <c r="E344" s="20"/>
      <c r="F344" s="21">
        <f t="shared" si="11"/>
        <v>-100</v>
      </c>
    </row>
    <row r="345" spans="1:6" ht="19.5" customHeight="1">
      <c r="A345" s="3" t="s">
        <v>305</v>
      </c>
      <c r="B345" s="11">
        <v>22</v>
      </c>
      <c r="C345" s="11"/>
      <c r="D345" s="11">
        <v>0</v>
      </c>
      <c r="E345" s="20"/>
      <c r="F345" s="21">
        <f t="shared" si="11"/>
        <v>-100</v>
      </c>
    </row>
    <row r="346" spans="1:6" ht="19.5" customHeight="1">
      <c r="A346" s="3" t="s">
        <v>306</v>
      </c>
      <c r="B346" s="11">
        <v>403</v>
      </c>
      <c r="C346" s="11">
        <v>0</v>
      </c>
      <c r="D346" s="11">
        <v>0</v>
      </c>
      <c r="E346" s="20"/>
      <c r="F346" s="21">
        <f t="shared" si="11"/>
        <v>-100</v>
      </c>
    </row>
    <row r="347" spans="1:6" ht="19.5" customHeight="1">
      <c r="A347" s="3" t="s">
        <v>307</v>
      </c>
      <c r="B347" s="11">
        <v>403</v>
      </c>
      <c r="C347" s="11"/>
      <c r="D347" s="11">
        <v>0</v>
      </c>
      <c r="E347" s="20"/>
      <c r="F347" s="21">
        <f t="shared" si="11"/>
        <v>-100</v>
      </c>
    </row>
    <row r="348" spans="1:6" ht="19.5" customHeight="1">
      <c r="A348" s="19" t="s">
        <v>308</v>
      </c>
      <c r="B348" s="11">
        <v>1522</v>
      </c>
      <c r="C348" s="11">
        <v>1694</v>
      </c>
      <c r="D348" s="11">
        <v>396</v>
      </c>
      <c r="E348" s="20">
        <f t="shared" si="10"/>
        <v>23.376623376623375</v>
      </c>
      <c r="F348" s="21">
        <f t="shared" si="11"/>
        <v>-73.98160315374507</v>
      </c>
    </row>
    <row r="349" spans="1:6" ht="19.5" customHeight="1">
      <c r="A349" s="3" t="s">
        <v>309</v>
      </c>
      <c r="B349" s="11">
        <v>783</v>
      </c>
      <c r="C349" s="11">
        <v>249</v>
      </c>
      <c r="D349" s="11">
        <v>234</v>
      </c>
      <c r="E349" s="20">
        <f t="shared" si="10"/>
        <v>93.975903614457835</v>
      </c>
      <c r="F349" s="21">
        <f t="shared" si="11"/>
        <v>-70.114942528735639</v>
      </c>
    </row>
    <row r="350" spans="1:6" ht="19.5" customHeight="1">
      <c r="A350" s="3" t="s">
        <v>244</v>
      </c>
      <c r="B350" s="11">
        <v>414</v>
      </c>
      <c r="C350" s="11">
        <v>249</v>
      </c>
      <c r="D350" s="11">
        <v>234</v>
      </c>
      <c r="E350" s="20">
        <f t="shared" si="10"/>
        <v>93.975903614457835</v>
      </c>
      <c r="F350" s="21">
        <f t="shared" si="11"/>
        <v>-43.478260869565219</v>
      </c>
    </row>
    <row r="351" spans="1:6" ht="19.5" customHeight="1">
      <c r="A351" s="3" t="s">
        <v>310</v>
      </c>
      <c r="B351" s="11">
        <v>369</v>
      </c>
      <c r="C351" s="11"/>
      <c r="D351" s="11">
        <v>0</v>
      </c>
      <c r="E351" s="20"/>
      <c r="F351" s="21">
        <f t="shared" si="11"/>
        <v>-100</v>
      </c>
    </row>
    <row r="352" spans="1:6" ht="19.5" customHeight="1">
      <c r="A352" s="3" t="s">
        <v>311</v>
      </c>
      <c r="B352" s="11">
        <v>468</v>
      </c>
      <c r="C352" s="11">
        <v>1445</v>
      </c>
      <c r="D352" s="11">
        <v>162</v>
      </c>
      <c r="E352" s="20">
        <f t="shared" si="10"/>
        <v>11.211072664359861</v>
      </c>
      <c r="F352" s="21">
        <f t="shared" si="11"/>
        <v>-65.384615384615387</v>
      </c>
    </row>
    <row r="353" spans="1:6" ht="19.5" customHeight="1">
      <c r="A353" s="3" t="s">
        <v>244</v>
      </c>
      <c r="B353" s="11">
        <v>245</v>
      </c>
      <c r="C353" s="11">
        <v>245</v>
      </c>
      <c r="D353" s="11">
        <v>162</v>
      </c>
      <c r="E353" s="20">
        <f t="shared" si="10"/>
        <v>66.122448979591837</v>
      </c>
      <c r="F353" s="21">
        <f t="shared" si="11"/>
        <v>-33.877551020408163</v>
      </c>
    </row>
    <row r="354" spans="1:6" ht="19.5" customHeight="1">
      <c r="A354" s="3" t="s">
        <v>312</v>
      </c>
      <c r="B354" s="11">
        <v>223</v>
      </c>
      <c r="C354" s="11">
        <v>1200</v>
      </c>
      <c r="D354" s="11">
        <v>0</v>
      </c>
      <c r="E354" s="20">
        <f t="shared" si="10"/>
        <v>0</v>
      </c>
      <c r="F354" s="21">
        <f t="shared" si="11"/>
        <v>-100</v>
      </c>
    </row>
    <row r="355" spans="1:6" ht="19.5" customHeight="1">
      <c r="A355" s="3" t="s">
        <v>313</v>
      </c>
      <c r="B355" s="11">
        <v>271</v>
      </c>
      <c r="C355" s="11">
        <v>0</v>
      </c>
      <c r="D355" s="11">
        <v>0</v>
      </c>
      <c r="E355" s="20"/>
      <c r="F355" s="21">
        <f t="shared" si="11"/>
        <v>-100</v>
      </c>
    </row>
    <row r="356" spans="1:6" ht="19.5" customHeight="1">
      <c r="A356" s="3" t="s">
        <v>314</v>
      </c>
      <c r="B356" s="11">
        <v>271</v>
      </c>
      <c r="C356" s="11"/>
      <c r="D356" s="11">
        <v>0</v>
      </c>
      <c r="E356" s="20"/>
      <c r="F356" s="21">
        <f t="shared" si="11"/>
        <v>-100</v>
      </c>
    </row>
    <row r="357" spans="1:6" ht="19.5" customHeight="1">
      <c r="A357" s="19" t="s">
        <v>315</v>
      </c>
      <c r="B357" s="11">
        <v>280</v>
      </c>
      <c r="C357" s="11">
        <v>0</v>
      </c>
      <c r="D357" s="11">
        <v>66</v>
      </c>
      <c r="E357" s="20"/>
      <c r="F357" s="21">
        <f t="shared" si="11"/>
        <v>-76.428571428571416</v>
      </c>
    </row>
    <row r="358" spans="1:6" ht="19.5" customHeight="1">
      <c r="A358" s="3" t="s">
        <v>316</v>
      </c>
      <c r="B358" s="11">
        <v>70</v>
      </c>
      <c r="C358" s="11">
        <v>0</v>
      </c>
      <c r="D358" s="11">
        <v>66</v>
      </c>
      <c r="E358" s="20"/>
      <c r="F358" s="21">
        <f t="shared" si="11"/>
        <v>-5.7142857142857144</v>
      </c>
    </row>
    <row r="359" spans="1:6" ht="19.5" customHeight="1">
      <c r="A359" s="3" t="s">
        <v>244</v>
      </c>
      <c r="B359" s="11">
        <v>70</v>
      </c>
      <c r="C359" s="11"/>
      <c r="D359" s="11">
        <v>66</v>
      </c>
      <c r="E359" s="20"/>
      <c r="F359" s="21">
        <f t="shared" si="11"/>
        <v>-5.7142857142857144</v>
      </c>
    </row>
    <row r="360" spans="1:6" ht="19.5" customHeight="1">
      <c r="A360" s="3" t="s">
        <v>317</v>
      </c>
      <c r="B360" s="11">
        <v>6</v>
      </c>
      <c r="C360" s="11"/>
      <c r="D360" s="11"/>
      <c r="E360" s="20"/>
      <c r="F360" s="21">
        <f t="shared" si="11"/>
        <v>-100</v>
      </c>
    </row>
    <row r="361" spans="1:6" ht="26.25" customHeight="1">
      <c r="A361" s="3" t="s">
        <v>318</v>
      </c>
      <c r="B361" s="11">
        <v>6</v>
      </c>
      <c r="C361" s="11"/>
      <c r="D361" s="11">
        <v>0</v>
      </c>
      <c r="E361" s="20"/>
      <c r="F361" s="21">
        <f t="shared" si="11"/>
        <v>-100</v>
      </c>
    </row>
    <row r="362" spans="1:6" ht="19.5" customHeight="1">
      <c r="A362" s="3" t="s">
        <v>319</v>
      </c>
      <c r="B362" s="11">
        <v>204</v>
      </c>
      <c r="C362" s="11"/>
      <c r="D362" s="11">
        <v>0</v>
      </c>
      <c r="E362" s="20"/>
      <c r="F362" s="21">
        <f t="shared" si="11"/>
        <v>-100</v>
      </c>
    </row>
    <row r="363" spans="1:6" ht="19.5" customHeight="1">
      <c r="A363" s="19" t="s">
        <v>321</v>
      </c>
      <c r="B363" s="11">
        <v>2624</v>
      </c>
      <c r="C363" s="11">
        <v>1169</v>
      </c>
      <c r="D363" s="11">
        <v>1037</v>
      </c>
      <c r="E363" s="20">
        <f t="shared" si="10"/>
        <v>88.708297690333609</v>
      </c>
      <c r="F363" s="21">
        <f t="shared" si="11"/>
        <v>-60.480182926829272</v>
      </c>
    </row>
    <row r="364" spans="1:6" ht="19.5" customHeight="1">
      <c r="A364" s="3" t="s">
        <v>320</v>
      </c>
      <c r="B364" s="11">
        <v>2582</v>
      </c>
      <c r="C364" s="11">
        <v>1147</v>
      </c>
      <c r="D364" s="11">
        <v>996</v>
      </c>
      <c r="E364" s="20">
        <f t="shared" si="10"/>
        <v>86.83522231909329</v>
      </c>
      <c r="F364" s="21">
        <f t="shared" si="11"/>
        <v>-61.425251742835009</v>
      </c>
    </row>
    <row r="365" spans="1:6" ht="19.5" customHeight="1">
      <c r="A365" s="3" t="s">
        <v>244</v>
      </c>
      <c r="B365" s="11">
        <v>1251</v>
      </c>
      <c r="C365" s="11">
        <v>1147</v>
      </c>
      <c r="D365" s="11">
        <v>996</v>
      </c>
      <c r="E365" s="20">
        <f t="shared" si="10"/>
        <v>86.83522231909329</v>
      </c>
      <c r="F365" s="21">
        <f t="shared" si="11"/>
        <v>-20.38369304556355</v>
      </c>
    </row>
    <row r="366" spans="1:6" ht="19.5" customHeight="1">
      <c r="A366" s="3" t="s">
        <v>322</v>
      </c>
      <c r="B366" s="11">
        <v>736</v>
      </c>
      <c r="C366" s="11"/>
      <c r="D366" s="11">
        <v>0</v>
      </c>
      <c r="E366" s="20"/>
      <c r="F366" s="21">
        <f t="shared" si="11"/>
        <v>-100</v>
      </c>
    </row>
    <row r="367" spans="1:6" ht="19.5" customHeight="1">
      <c r="A367" s="3" t="s">
        <v>323</v>
      </c>
      <c r="B367" s="11">
        <v>595</v>
      </c>
      <c r="C367" s="11"/>
      <c r="D367" s="11">
        <v>0</v>
      </c>
      <c r="E367" s="20"/>
      <c r="F367" s="21">
        <f t="shared" si="11"/>
        <v>-100</v>
      </c>
    </row>
    <row r="368" spans="1:6" ht="19.5" customHeight="1">
      <c r="A368" s="3" t="s">
        <v>324</v>
      </c>
      <c r="B368" s="11">
        <v>19</v>
      </c>
      <c r="C368" s="11">
        <v>0</v>
      </c>
      <c r="D368" s="11">
        <v>19</v>
      </c>
      <c r="E368" s="20"/>
      <c r="F368" s="21">
        <f t="shared" si="11"/>
        <v>0</v>
      </c>
    </row>
    <row r="369" spans="1:6" ht="19.5" customHeight="1">
      <c r="A369" s="3" t="s">
        <v>244</v>
      </c>
      <c r="B369" s="11">
        <v>18</v>
      </c>
      <c r="C369" s="11"/>
      <c r="D369" s="11">
        <v>19</v>
      </c>
      <c r="E369" s="20"/>
      <c r="F369" s="21">
        <f t="shared" si="11"/>
        <v>5.5555555555555554</v>
      </c>
    </row>
    <row r="370" spans="1:6" ht="19.5" customHeight="1">
      <c r="A370" s="3" t="s">
        <v>325</v>
      </c>
      <c r="B370" s="11">
        <v>1</v>
      </c>
      <c r="C370" s="11"/>
      <c r="D370" s="11">
        <v>0</v>
      </c>
      <c r="E370" s="20"/>
      <c r="F370" s="21">
        <f t="shared" si="11"/>
        <v>-100</v>
      </c>
    </row>
    <row r="371" spans="1:6" ht="19.5" customHeight="1">
      <c r="A371" s="3" t="s">
        <v>326</v>
      </c>
      <c r="B371" s="11">
        <v>23</v>
      </c>
      <c r="C371" s="11">
        <v>22</v>
      </c>
      <c r="D371" s="11">
        <v>22</v>
      </c>
      <c r="E371" s="20">
        <f t="shared" si="10"/>
        <v>100</v>
      </c>
      <c r="F371" s="21">
        <f t="shared" si="11"/>
        <v>-4.3478260869565215</v>
      </c>
    </row>
    <row r="372" spans="1:6" ht="19.5" customHeight="1">
      <c r="A372" s="3" t="s">
        <v>244</v>
      </c>
      <c r="B372" s="11">
        <v>0</v>
      </c>
      <c r="C372" s="11"/>
      <c r="D372" s="11">
        <v>22</v>
      </c>
      <c r="E372" s="20"/>
      <c r="F372" s="21"/>
    </row>
    <row r="373" spans="1:6" ht="19.5" customHeight="1">
      <c r="A373" s="3" t="s">
        <v>327</v>
      </c>
      <c r="B373" s="11">
        <v>23</v>
      </c>
      <c r="C373" s="11">
        <v>22</v>
      </c>
      <c r="D373" s="11">
        <v>0</v>
      </c>
      <c r="E373" s="20">
        <f t="shared" si="10"/>
        <v>0</v>
      </c>
      <c r="F373" s="21">
        <f t="shared" si="11"/>
        <v>-100</v>
      </c>
    </row>
    <row r="374" spans="1:6" ht="19.5" customHeight="1">
      <c r="A374" s="19" t="s">
        <v>328</v>
      </c>
      <c r="B374" s="11">
        <v>4993</v>
      </c>
      <c r="C374" s="11"/>
      <c r="D374" s="11">
        <v>2000</v>
      </c>
      <c r="E374" s="20"/>
      <c r="F374" s="21">
        <f t="shared" si="11"/>
        <v>-59.943921490086119</v>
      </c>
    </row>
    <row r="375" spans="1:6" ht="19.5" customHeight="1">
      <c r="A375" s="3" t="s">
        <v>329</v>
      </c>
      <c r="B375" s="11">
        <v>4993</v>
      </c>
      <c r="C375" s="11"/>
      <c r="D375" s="11">
        <v>2000</v>
      </c>
      <c r="E375" s="20"/>
      <c r="F375" s="21">
        <f t="shared" si="11"/>
        <v>-59.943921490086119</v>
      </c>
    </row>
    <row r="376" spans="1:6" ht="19.5" customHeight="1">
      <c r="A376" s="3" t="s">
        <v>330</v>
      </c>
      <c r="B376" s="11">
        <v>1081</v>
      </c>
      <c r="C376" s="11"/>
      <c r="D376" s="11">
        <v>2000</v>
      </c>
      <c r="E376" s="20"/>
      <c r="F376" s="21">
        <f t="shared" si="11"/>
        <v>85.013876040703053</v>
      </c>
    </row>
    <row r="377" spans="1:6" ht="19.5" customHeight="1">
      <c r="A377" s="3" t="s">
        <v>331</v>
      </c>
      <c r="B377" s="11">
        <v>2186</v>
      </c>
      <c r="C377" s="11"/>
      <c r="D377" s="11">
        <v>0</v>
      </c>
      <c r="E377" s="20"/>
      <c r="F377" s="21">
        <f t="shared" si="11"/>
        <v>-100</v>
      </c>
    </row>
    <row r="378" spans="1:6" ht="19.5" customHeight="1">
      <c r="A378" s="3" t="s">
        <v>332</v>
      </c>
      <c r="B378" s="11">
        <v>699</v>
      </c>
      <c r="C378" s="11"/>
      <c r="D378" s="11">
        <v>0</v>
      </c>
      <c r="E378" s="20"/>
      <c r="F378" s="21">
        <f t="shared" si="11"/>
        <v>-100</v>
      </c>
    </row>
    <row r="379" spans="1:6" ht="19.5" customHeight="1">
      <c r="A379" s="3" t="s">
        <v>333</v>
      </c>
      <c r="B379" s="11">
        <v>1027</v>
      </c>
      <c r="C379" s="11"/>
      <c r="D379" s="11">
        <v>0</v>
      </c>
      <c r="E379" s="20"/>
      <c r="F379" s="21">
        <f t="shared" si="11"/>
        <v>-100</v>
      </c>
    </row>
    <row r="380" spans="1:6" ht="19.5" customHeight="1">
      <c r="A380" s="19" t="s">
        <v>334</v>
      </c>
      <c r="B380" s="11">
        <v>604</v>
      </c>
      <c r="C380" s="11">
        <v>327</v>
      </c>
      <c r="D380" s="11">
        <v>116</v>
      </c>
      <c r="E380" s="20">
        <f t="shared" si="10"/>
        <v>35.474006116207953</v>
      </c>
      <c r="F380" s="21">
        <f t="shared" si="11"/>
        <v>-80.794701986754973</v>
      </c>
    </row>
    <row r="381" spans="1:6" ht="19.5" customHeight="1">
      <c r="A381" s="3" t="s">
        <v>335</v>
      </c>
      <c r="B381" s="11">
        <v>604</v>
      </c>
      <c r="C381" s="11">
        <v>327</v>
      </c>
      <c r="D381" s="11">
        <v>116</v>
      </c>
      <c r="E381" s="20">
        <f t="shared" si="10"/>
        <v>35.474006116207953</v>
      </c>
      <c r="F381" s="21">
        <f t="shared" si="11"/>
        <v>-80.794701986754973</v>
      </c>
    </row>
    <row r="382" spans="1:6" ht="19.5" customHeight="1">
      <c r="A382" s="3" t="s">
        <v>244</v>
      </c>
      <c r="B382" s="11">
        <v>190</v>
      </c>
      <c r="C382" s="11">
        <v>327</v>
      </c>
      <c r="D382" s="11">
        <v>116</v>
      </c>
      <c r="E382" s="20">
        <f t="shared" si="10"/>
        <v>35.474006116207953</v>
      </c>
      <c r="F382" s="21">
        <f t="shared" si="11"/>
        <v>-38.94736842105263</v>
      </c>
    </row>
    <row r="383" spans="1:6" ht="19.5" customHeight="1">
      <c r="A383" s="3" t="s">
        <v>336</v>
      </c>
      <c r="B383" s="11">
        <v>414</v>
      </c>
      <c r="C383" s="11"/>
      <c r="D383" s="11">
        <v>0</v>
      </c>
      <c r="E383" s="20"/>
      <c r="F383" s="21">
        <f t="shared" si="11"/>
        <v>-100</v>
      </c>
    </row>
    <row r="384" spans="1:6" ht="19.5" customHeight="1">
      <c r="A384" s="19" t="s">
        <v>337</v>
      </c>
      <c r="B384" s="11"/>
      <c r="C384" s="11">
        <v>3600</v>
      </c>
      <c r="D384" s="11"/>
      <c r="E384" s="20">
        <f t="shared" ref="E384:E392" si="12">D384/C384*100%</f>
        <v>0</v>
      </c>
      <c r="F384" s="21"/>
    </row>
    <row r="385" spans="1:7" ht="19.5" customHeight="1">
      <c r="A385" s="19" t="s">
        <v>338</v>
      </c>
      <c r="B385" s="11">
        <v>2893</v>
      </c>
      <c r="C385" s="11">
        <v>0</v>
      </c>
      <c r="D385" s="11">
        <v>3700</v>
      </c>
      <c r="E385" s="20"/>
      <c r="F385" s="21">
        <f t="shared" si="11"/>
        <v>27.894918769443482</v>
      </c>
    </row>
    <row r="386" spans="1:7" ht="19.5" customHeight="1">
      <c r="A386" s="3" t="s">
        <v>182</v>
      </c>
      <c r="B386" s="11">
        <v>2893</v>
      </c>
      <c r="C386" s="11">
        <v>0</v>
      </c>
      <c r="D386" s="11">
        <v>3700</v>
      </c>
      <c r="E386" s="20"/>
      <c r="F386" s="21">
        <f t="shared" si="11"/>
        <v>27.894918769443482</v>
      </c>
    </row>
    <row r="387" spans="1:7" s="4" customFormat="1" ht="19.5" customHeight="1">
      <c r="A387" s="3" t="s">
        <v>183</v>
      </c>
      <c r="B387" s="11">
        <v>2893</v>
      </c>
      <c r="C387" s="11"/>
      <c r="D387" s="11">
        <v>3700</v>
      </c>
      <c r="E387" s="20"/>
      <c r="F387" s="21">
        <f t="shared" si="11"/>
        <v>27.894918769443482</v>
      </c>
      <c r="G387"/>
    </row>
    <row r="388" spans="1:7" ht="19.5" customHeight="1">
      <c r="A388" s="19" t="s">
        <v>339</v>
      </c>
      <c r="B388" s="17">
        <v>23</v>
      </c>
      <c r="C388" s="17">
        <v>0</v>
      </c>
      <c r="D388" s="17">
        <v>20</v>
      </c>
      <c r="E388" s="20"/>
      <c r="F388" s="21">
        <f t="shared" si="11"/>
        <v>-13.043478260869565</v>
      </c>
    </row>
    <row r="389" spans="1:7" ht="19.5" customHeight="1">
      <c r="A389" s="3" t="s">
        <v>340</v>
      </c>
      <c r="B389" s="17">
        <v>23</v>
      </c>
      <c r="C389" s="17"/>
      <c r="D389" s="11">
        <v>20</v>
      </c>
      <c r="E389" s="20"/>
      <c r="F389" s="21">
        <f t="shared" si="11"/>
        <v>-13.043478260869565</v>
      </c>
    </row>
    <row r="390" spans="1:7" ht="19.5" customHeight="1">
      <c r="A390" s="19" t="s">
        <v>341</v>
      </c>
      <c r="B390" s="11"/>
      <c r="C390" s="11">
        <v>14499</v>
      </c>
      <c r="D390" s="11"/>
      <c r="E390" s="20">
        <f t="shared" si="12"/>
        <v>0</v>
      </c>
      <c r="F390" s="21"/>
    </row>
    <row r="391" spans="1:7" ht="19.5" customHeight="1">
      <c r="A391" s="3" t="s">
        <v>342</v>
      </c>
      <c r="B391" s="11"/>
      <c r="C391" s="11">
        <v>2000</v>
      </c>
      <c r="D391" s="11"/>
      <c r="E391" s="20">
        <f t="shared" si="12"/>
        <v>0</v>
      </c>
      <c r="F391" s="21"/>
    </row>
    <row r="392" spans="1:7">
      <c r="A392" s="3" t="s">
        <v>343</v>
      </c>
      <c r="B392" s="11"/>
      <c r="C392" s="11">
        <v>12499</v>
      </c>
      <c r="D392" s="11"/>
      <c r="E392" s="20">
        <f t="shared" si="12"/>
        <v>0</v>
      </c>
      <c r="F392" s="21"/>
    </row>
    <row r="393" spans="1:7" hidden="1">
      <c r="A393" s="3"/>
      <c r="B393" s="11"/>
      <c r="C393" s="11"/>
      <c r="D393" s="11"/>
      <c r="E393" s="20"/>
      <c r="F393" s="21" t="e">
        <f t="shared" ref="F393:F394" si="13">(D393-B393)/B393*100</f>
        <v>#DIV/0!</v>
      </c>
    </row>
    <row r="394" spans="1:7" hidden="1">
      <c r="A394" s="3"/>
      <c r="B394" s="11"/>
      <c r="C394" s="11"/>
      <c r="D394" s="11"/>
      <c r="E394" s="20"/>
      <c r="F394" s="21" t="e">
        <f t="shared" si="13"/>
        <v>#DIV/0!</v>
      </c>
    </row>
    <row r="395" spans="1:7" hidden="1">
      <c r="A395" s="7" t="s">
        <v>184</v>
      </c>
      <c r="B395" s="12">
        <v>297950</v>
      </c>
      <c r="C395" s="12">
        <v>196699</v>
      </c>
      <c r="D395" s="12">
        <v>314500</v>
      </c>
      <c r="E395" s="20">
        <v>159.9</v>
      </c>
      <c r="F395" s="22">
        <v>5.6</v>
      </c>
    </row>
    <row r="396" spans="1:7" hidden="1"/>
    <row r="397" spans="1:7" hidden="1"/>
    <row r="398" spans="1:7" hidden="1"/>
  </sheetData>
  <mergeCells count="6">
    <mergeCell ref="A1:F1"/>
    <mergeCell ref="A3:A4"/>
    <mergeCell ref="F3:F4"/>
    <mergeCell ref="C3:E3"/>
    <mergeCell ref="B3:B4"/>
    <mergeCell ref="A2:F2"/>
  </mergeCells>
  <phoneticPr fontId="3" type="noConversion"/>
  <printOptions horizontalCentered="1"/>
  <pageMargins left="0.31" right="0.31" top="0.35" bottom="0.35" header="0.31" footer="0.31"/>
  <pageSetup paperSize="9" scale="80" orientation="landscape" r:id="rId1"/>
  <rowBreaks count="8" manualBreakCount="8">
    <brk id="12" max="16383" man="1"/>
    <brk id="58" max="16383" man="1"/>
    <brk id="94" max="16383" man="1"/>
    <brk id="109" max="16383" man="1"/>
    <brk id="117" max="16383" man="1"/>
    <brk id="164" max="16383" man="1"/>
    <brk id="181" max="16383" man="1"/>
    <brk id="19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表二</vt:lpstr>
      <vt:lpstr>表二!Print_Titles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微软中国</cp:lastModifiedBy>
  <dcterms:created xsi:type="dcterms:W3CDTF">2018-04-09T04:03:01Z</dcterms:created>
  <dcterms:modified xsi:type="dcterms:W3CDTF">2019-05-30T00:35:26Z</dcterms:modified>
</cp:coreProperties>
</file>